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88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<sst xmlns="http://schemas.openxmlformats.org/spreadsheetml/2006/main" count="32" uniqueCount="31">
  <si>
    <t xml:space="preserve">Organizational Excellence by Appropriations </t>
  </si>
  <si>
    <t>(Dollars in Millions)</t>
  </si>
  <si>
    <t xml:space="preserve">Change over </t>
  </si>
  <si>
    <t>FY 2003</t>
  </si>
  <si>
    <t>FY 2004</t>
  </si>
  <si>
    <t>FY 2005</t>
  </si>
  <si>
    <t>Actual</t>
  </si>
  <si>
    <t>Estimate</t>
  </si>
  <si>
    <t>Request</t>
  </si>
  <si>
    <t>Amount</t>
  </si>
  <si>
    <t>Percent</t>
  </si>
  <si>
    <t xml:space="preserve">Salaries and Expenses </t>
  </si>
  <si>
    <r>
      <t xml:space="preserve">  Less Reimbursements</t>
    </r>
    <r>
      <rPr>
        <vertAlign val="superscript"/>
        <sz val="10"/>
        <rFont val="Times New Roman"/>
        <family val="1"/>
      </rPr>
      <t>1</t>
    </r>
  </si>
  <si>
    <t xml:space="preserve">  Subtotal</t>
  </si>
  <si>
    <t>Office of Inspector General</t>
  </si>
  <si>
    <t xml:space="preserve">  Appropriation</t>
  </si>
  <si>
    <r>
      <t xml:space="preserve">  Financial Statement Audit</t>
    </r>
    <r>
      <rPr>
        <vertAlign val="superscript"/>
        <sz val="10"/>
        <rFont val="Times New Roman"/>
        <family val="1"/>
      </rPr>
      <t>2</t>
    </r>
  </si>
  <si>
    <t>[0.83]</t>
  </si>
  <si>
    <t>[0.80]</t>
  </si>
  <si>
    <t>[0.81]</t>
  </si>
  <si>
    <t>[0.01]</t>
  </si>
  <si>
    <t>[1.25]</t>
  </si>
  <si>
    <t>Office of the National Science Board</t>
  </si>
  <si>
    <t>Administrative Activities funded in</t>
  </si>
  <si>
    <t xml:space="preserve">  R&amp;RA Appropriation</t>
  </si>
  <si>
    <r>
      <t xml:space="preserve">  EHR Appropriation</t>
    </r>
    <r>
      <rPr>
        <vertAlign val="superscript"/>
        <sz val="10"/>
        <rFont val="Times New Roman"/>
        <family val="1"/>
      </rPr>
      <t>3</t>
    </r>
  </si>
  <si>
    <t xml:space="preserve">  Total</t>
  </si>
  <si>
    <t>Totals may not add due to rounding.</t>
  </si>
  <si>
    <r>
      <t>1</t>
    </r>
    <r>
      <rPr>
        <sz val="9"/>
        <rFont val="Times New Roman"/>
        <family val="1"/>
      </rPr>
      <t xml:space="preserve">NSF enters into agreements (including Memoranda of Understanding) with other U.S. government agencies, as authorized by the NSF Act, 42 U.S.C. 1870 (c) and the Economy Act: 31 U.S.C. 1535, under which NSF assumes some responsibility for activities supported by these agencies.  Reimbursements in the Salaries and Expenses Account are realized from administrative cost recoveries that are associated with these interagency agreements.   </t>
    </r>
  </si>
  <si>
    <r>
      <t>2</t>
    </r>
    <r>
      <rPr>
        <sz val="9"/>
        <rFont val="Times New Roman"/>
        <family val="1"/>
      </rPr>
      <t>Non-add funded from R&amp;RA and EHR Appropriations and included in those estimates.</t>
    </r>
  </si>
  <si>
    <r>
      <t>3</t>
    </r>
    <r>
      <rPr>
        <sz val="9"/>
        <rFont val="Times New Roman"/>
        <family val="1"/>
      </rPr>
      <t>Excludes OE expenses for H-1B Nonimmigrant Petitioner Receipts.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</si>
</sst>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quot;$&quot;#,##0.00"/>
  </numFmts>
  <fonts count="7">
    <font>
      <sz val="10"/>
      <name val="Arial"/>
      <family val="0"/>
    </font>
    <font>
      <b/>
      <sz val="11"/>
      <name val="Times New Roman"/>
      <family val="1"/>
    </font>
    <font>
      <sz val="10"/>
      <name val="Times New Roman"/>
      <family val="1"/>
    </font>
    <font>
      <sz val="11"/>
      <name val="Times New Roman"/>
      <family val="1"/>
    </font>
    <font>
      <sz val="9"/>
      <name val="Times New Roman"/>
      <family val="1"/>
    </font>
    <font>
      <vertAlign val="superscript"/>
      <sz val="10"/>
      <name val="Times New Roman"/>
      <family val="1"/>
    </font>
    <font>
      <vertAlign val="superscript"/>
      <sz val="9"/>
      <name val="Times New Roman"/>
      <family val="1"/>
    </font>
  </fonts>
  <fills count="2">
    <fill>
      <patternFill/>
    </fill>
    <fill>
      <patternFill patternType="gray125"/>
    </fill>
  </fills>
  <borders count="1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horizontal="left"/>
    </xf>
    <xf numFmtId="0" fontId="3" fillId="0" borderId="0" xfId="0" applyFont="1" applyAlignment="1">
      <alignment horizontal="left"/>
    </xf>
    <xf numFmtId="0" fontId="2" fillId="0" borderId="1" xfId="0" applyFont="1" applyBorder="1" applyAlignment="1">
      <alignment/>
    </xf>
    <xf numFmtId="0" fontId="2" fillId="0" borderId="2" xfId="0" applyFont="1" applyBorder="1" applyAlignment="1">
      <alignment/>
    </xf>
    <xf numFmtId="0" fontId="2" fillId="0" borderId="2" xfId="0" applyFont="1" applyBorder="1" applyAlignment="1">
      <alignment horizontal="right"/>
    </xf>
    <xf numFmtId="0" fontId="2" fillId="0" borderId="2" xfId="0" applyFont="1" applyBorder="1" applyAlignment="1">
      <alignment horizontal="center"/>
    </xf>
    <xf numFmtId="0" fontId="2" fillId="0" borderId="3" xfId="0" applyFont="1" applyBorder="1" applyAlignment="1">
      <alignment horizontal="center"/>
    </xf>
    <xf numFmtId="0" fontId="4" fillId="0" borderId="4"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5" xfId="0" applyFont="1" applyBorder="1" applyAlignment="1">
      <alignment horizontal="center"/>
    </xf>
    <xf numFmtId="0" fontId="4" fillId="0" borderId="6" xfId="0" applyFont="1" applyBorder="1" applyAlignment="1">
      <alignment/>
    </xf>
    <xf numFmtId="0" fontId="2" fillId="0" borderId="7" xfId="0" applyFont="1" applyBorder="1" applyAlignment="1">
      <alignment horizontal="right"/>
    </xf>
    <xf numFmtId="0" fontId="2" fillId="0" borderId="8" xfId="0" applyFont="1" applyBorder="1" applyAlignment="1">
      <alignment horizontal="right"/>
    </xf>
    <xf numFmtId="0" fontId="4" fillId="0" borderId="0" xfId="0" applyFont="1" applyBorder="1" applyAlignment="1">
      <alignment horizontal="right"/>
    </xf>
    <xf numFmtId="0" fontId="4" fillId="0" borderId="5" xfId="0" applyFont="1" applyBorder="1" applyAlignment="1">
      <alignment horizontal="right"/>
    </xf>
    <xf numFmtId="0" fontId="2" fillId="0" borderId="4" xfId="0" applyFont="1" applyBorder="1" applyAlignment="1">
      <alignment/>
    </xf>
    <xf numFmtId="4" fontId="2" fillId="0" borderId="0" xfId="15" applyNumberFormat="1" applyFont="1" applyBorder="1" applyAlignment="1">
      <alignment horizontal="right"/>
    </xf>
    <xf numFmtId="167" fontId="2" fillId="0" borderId="5" xfId="19" applyNumberFormat="1" applyFont="1" applyBorder="1" applyAlignment="1">
      <alignment horizontal="right"/>
    </xf>
    <xf numFmtId="4" fontId="2" fillId="0" borderId="7" xfId="15" applyNumberFormat="1" applyFont="1" applyBorder="1" applyAlignment="1">
      <alignment horizontal="right"/>
    </xf>
    <xf numFmtId="167" fontId="2" fillId="0" borderId="8" xfId="19" applyNumberFormat="1" applyFont="1" applyBorder="1" applyAlignment="1">
      <alignment horizontal="right"/>
    </xf>
    <xf numFmtId="4" fontId="2" fillId="0" borderId="5" xfId="0" applyNumberFormat="1" applyFont="1" applyBorder="1" applyAlignment="1">
      <alignment horizontal="right"/>
    </xf>
    <xf numFmtId="4" fontId="2" fillId="0" borderId="5" xfId="15" applyNumberFormat="1" applyFont="1" applyBorder="1" applyAlignment="1">
      <alignment horizontal="right"/>
    </xf>
    <xf numFmtId="4" fontId="4" fillId="0" borderId="0" xfId="15" applyNumberFormat="1" applyFont="1" applyBorder="1" applyAlignment="1">
      <alignment horizontal="right"/>
    </xf>
    <xf numFmtId="43" fontId="4" fillId="0" borderId="5" xfId="15" applyFont="1" applyBorder="1" applyAlignment="1" quotePrefix="1">
      <alignment horizontal="right"/>
    </xf>
    <xf numFmtId="4" fontId="2" fillId="0" borderId="0" xfId="0" applyNumberFormat="1" applyFont="1" applyBorder="1" applyAlignment="1">
      <alignment horizontal="right"/>
    </xf>
    <xf numFmtId="0" fontId="2" fillId="0" borderId="6" xfId="0" applyFont="1" applyBorder="1" applyAlignment="1">
      <alignment/>
    </xf>
    <xf numFmtId="168" fontId="2" fillId="0" borderId="7" xfId="0" applyNumberFormat="1" applyFont="1" applyBorder="1" applyAlignment="1">
      <alignment horizontal="right"/>
    </xf>
    <xf numFmtId="168" fontId="2" fillId="0" borderId="9" xfId="0" applyNumberFormat="1" applyFont="1" applyBorder="1" applyAlignment="1">
      <alignment horizontal="right"/>
    </xf>
    <xf numFmtId="167" fontId="2" fillId="0" borderId="10" xfId="19" applyNumberFormat="1" applyFont="1" applyBorder="1" applyAlignment="1">
      <alignment horizontal="right"/>
    </xf>
    <xf numFmtId="0" fontId="4" fillId="0" borderId="2" xfId="0" applyFont="1" applyFill="1" applyBorder="1" applyAlignment="1">
      <alignment/>
    </xf>
    <xf numFmtId="0" fontId="6"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workbookViewId="0" topLeftCell="A1">
      <selection activeCell="A28" sqref="A28"/>
    </sheetView>
  </sheetViews>
  <sheetFormatPr defaultColWidth="9.140625" defaultRowHeight="12.75"/>
  <cols>
    <col min="1" max="1" width="44.28125" style="0" bestFit="1" customWidth="1"/>
  </cols>
  <sheetData>
    <row r="1" ht="14.25">
      <c r="A1" s="1" t="s">
        <v>0</v>
      </c>
    </row>
    <row r="2" ht="15">
      <c r="A2" s="2" t="s">
        <v>1</v>
      </c>
    </row>
    <row r="4" spans="1:6" ht="12.75">
      <c r="A4" s="3"/>
      <c r="B4" s="4"/>
      <c r="C4" s="5"/>
      <c r="D4" s="4"/>
      <c r="E4" s="6" t="s">
        <v>2</v>
      </c>
      <c r="F4" s="7"/>
    </row>
    <row r="5" spans="1:6" ht="12.75">
      <c r="A5" s="8"/>
      <c r="B5" s="9" t="s">
        <v>3</v>
      </c>
      <c r="C5" s="9" t="s">
        <v>4</v>
      </c>
      <c r="D5" s="9" t="s">
        <v>5</v>
      </c>
      <c r="E5" s="10" t="s">
        <v>4</v>
      </c>
      <c r="F5" s="11"/>
    </row>
    <row r="6" spans="1:6" ht="12.75">
      <c r="A6" s="12"/>
      <c r="B6" s="13" t="s">
        <v>6</v>
      </c>
      <c r="C6" s="13" t="s">
        <v>7</v>
      </c>
      <c r="D6" s="13" t="s">
        <v>8</v>
      </c>
      <c r="E6" s="13" t="s">
        <v>9</v>
      </c>
      <c r="F6" s="14" t="s">
        <v>10</v>
      </c>
    </row>
    <row r="7" spans="1:6" ht="12.75">
      <c r="A7" s="8"/>
      <c r="B7" s="15"/>
      <c r="C7" s="15"/>
      <c r="D7" s="15"/>
      <c r="E7" s="15"/>
      <c r="F7" s="16"/>
    </row>
    <row r="8" spans="1:6" ht="12.75">
      <c r="A8" s="17" t="s">
        <v>11</v>
      </c>
      <c r="B8" s="18">
        <v>194.45</v>
      </c>
      <c r="C8" s="18">
        <f>218.7+C9</f>
        <v>224.7</v>
      </c>
      <c r="D8" s="18">
        <f>294+D9</f>
        <v>300</v>
      </c>
      <c r="E8" s="18">
        <f>+D8-C8</f>
        <v>75.30000000000001</v>
      </c>
      <c r="F8" s="19">
        <f>+E8/C8</f>
        <v>0.335113484646195</v>
      </c>
    </row>
    <row r="9" spans="1:6" ht="15.75">
      <c r="A9" s="17" t="s">
        <v>12</v>
      </c>
      <c r="B9" s="20">
        <v>5.03</v>
      </c>
      <c r="C9" s="20">
        <v>6</v>
      </c>
      <c r="D9" s="20">
        <v>6</v>
      </c>
      <c r="E9" s="20">
        <f>+D9-C9</f>
        <v>0</v>
      </c>
      <c r="F9" s="21">
        <f>+E9/C9</f>
        <v>0</v>
      </c>
    </row>
    <row r="10" spans="1:6" ht="12.75">
      <c r="A10" s="17" t="s">
        <v>13</v>
      </c>
      <c r="B10" s="18">
        <f>+B8-B9</f>
        <v>189.42</v>
      </c>
      <c r="C10" s="18">
        <f>+C8-C9</f>
        <v>218.7</v>
      </c>
      <c r="D10" s="18">
        <f>+D8-D9</f>
        <v>294</v>
      </c>
      <c r="E10" s="18">
        <f>+E8-E9</f>
        <v>75.30000000000001</v>
      </c>
      <c r="F10" s="19">
        <f>+E10/C10</f>
        <v>0.34430727023319624</v>
      </c>
    </row>
    <row r="11" spans="1:6" ht="12.75">
      <c r="A11" s="17" t="s">
        <v>14</v>
      </c>
      <c r="B11" s="18"/>
      <c r="C11" s="18"/>
      <c r="D11" s="18"/>
      <c r="E11" s="18"/>
      <c r="F11" s="22"/>
    </row>
    <row r="12" spans="1:6" ht="12.75">
      <c r="A12" s="17" t="s">
        <v>15</v>
      </c>
      <c r="B12" s="18">
        <v>8.7</v>
      </c>
      <c r="C12" s="18">
        <v>9.94</v>
      </c>
      <c r="D12" s="18">
        <v>10.11</v>
      </c>
      <c r="E12" s="18">
        <f>+D12-C12</f>
        <v>0.16999999999999993</v>
      </c>
      <c r="F12" s="19">
        <f>+E12/C12</f>
        <v>0.017102615694164984</v>
      </c>
    </row>
    <row r="13" spans="1:6" ht="15.75">
      <c r="A13" s="17" t="s">
        <v>16</v>
      </c>
      <c r="B13" s="18" t="s">
        <v>17</v>
      </c>
      <c r="C13" s="18" t="s">
        <v>18</v>
      </c>
      <c r="D13" s="18" t="s">
        <v>19</v>
      </c>
      <c r="E13" s="18" t="s">
        <v>20</v>
      </c>
      <c r="F13" s="23" t="s">
        <v>21</v>
      </c>
    </row>
    <row r="14" spans="1:6" ht="12.75">
      <c r="A14" s="17"/>
      <c r="B14" s="18"/>
      <c r="C14" s="18"/>
      <c r="D14" s="18"/>
      <c r="E14" s="18"/>
      <c r="F14" s="19"/>
    </row>
    <row r="15" spans="1:6" ht="12.75">
      <c r="A15" s="17" t="s">
        <v>22</v>
      </c>
      <c r="B15" s="18">
        <v>2.88</v>
      </c>
      <c r="C15" s="18">
        <v>3.88</v>
      </c>
      <c r="D15" s="18">
        <v>3.95</v>
      </c>
      <c r="E15" s="18">
        <f>+D15-C15</f>
        <v>0.07000000000000028</v>
      </c>
      <c r="F15" s="19">
        <f>+E15/C15</f>
        <v>0.018041237113402137</v>
      </c>
    </row>
    <row r="16" spans="1:6" ht="12.75">
      <c r="A16" s="8"/>
      <c r="B16" s="24"/>
      <c r="C16" s="24"/>
      <c r="D16" s="24"/>
      <c r="E16" s="24"/>
      <c r="F16" s="25"/>
    </row>
    <row r="17" spans="1:6" ht="12.75">
      <c r="A17" s="17" t="s">
        <v>23</v>
      </c>
      <c r="B17" s="18"/>
      <c r="C17" s="18"/>
      <c r="D17" s="18"/>
      <c r="E17" s="18"/>
      <c r="F17" s="23"/>
    </row>
    <row r="18" spans="1:6" ht="12.75">
      <c r="A18" s="17" t="s">
        <v>24</v>
      </c>
      <c r="B18" s="18">
        <v>37.55</v>
      </c>
      <c r="C18" s="18">
        <v>39.29</v>
      </c>
      <c r="D18" s="26">
        <v>41.62</v>
      </c>
      <c r="E18" s="18">
        <f>+D18-C18</f>
        <v>2.3299999999999983</v>
      </c>
      <c r="F18" s="19">
        <f>+E18/C18</f>
        <v>0.059302621532196446</v>
      </c>
    </row>
    <row r="19" spans="1:6" ht="15.75">
      <c r="A19" s="27" t="s">
        <v>25</v>
      </c>
      <c r="B19" s="20">
        <v>12.09</v>
      </c>
      <c r="C19" s="20">
        <v>15.37</v>
      </c>
      <c r="D19" s="20">
        <v>13.37</v>
      </c>
      <c r="E19" s="18">
        <f>+D19-C19</f>
        <v>-2</v>
      </c>
      <c r="F19" s="19">
        <f>+E19/C19</f>
        <v>-0.13012361743656475</v>
      </c>
    </row>
    <row r="20" spans="1:6" ht="12.75">
      <c r="A20" s="27" t="s">
        <v>26</v>
      </c>
      <c r="B20" s="28">
        <v>250.63</v>
      </c>
      <c r="C20" s="28">
        <f>+C10+C12+C15+C18+C19</f>
        <v>287.18</v>
      </c>
      <c r="D20" s="28">
        <f>+D10+D12+D15+D18+D19</f>
        <v>363.05</v>
      </c>
      <c r="E20" s="29">
        <f>+E10+E12+E15+E18+E19</f>
        <v>75.87000000000002</v>
      </c>
      <c r="F20" s="30">
        <f>+E20/C20</f>
        <v>0.26418970680409504</v>
      </c>
    </row>
    <row r="21" ht="12.75">
      <c r="A21" s="31" t="s">
        <v>27</v>
      </c>
    </row>
    <row r="22" spans="1:6" ht="51" customHeight="1">
      <c r="A22" s="32" t="s">
        <v>28</v>
      </c>
      <c r="B22" s="32"/>
      <c r="C22" s="32"/>
      <c r="D22" s="32"/>
      <c r="E22" s="32"/>
      <c r="F22" s="32"/>
    </row>
    <row r="23" spans="1:6" ht="17.25" customHeight="1">
      <c r="A23" s="32" t="s">
        <v>29</v>
      </c>
      <c r="B23" s="32"/>
      <c r="C23" s="32"/>
      <c r="D23" s="32"/>
      <c r="E23" s="32"/>
      <c r="F23" s="32"/>
    </row>
    <row r="24" spans="1:6" ht="18.75" customHeight="1">
      <c r="A24" s="32" t="s">
        <v>30</v>
      </c>
      <c r="B24" s="32"/>
      <c r="C24" s="32"/>
      <c r="D24" s="32"/>
      <c r="E24" s="32"/>
      <c r="F24" s="32"/>
    </row>
  </sheetData>
  <mergeCells count="5">
    <mergeCell ref="A24:F24"/>
    <mergeCell ref="E4:F4"/>
    <mergeCell ref="E5:F5"/>
    <mergeCell ref="A22:F22"/>
    <mergeCell ref="A23:F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 Green</dc:creator>
  <cp:keywords/>
  <dc:description/>
  <cp:lastModifiedBy>Pamela B. Green</cp:lastModifiedBy>
  <dcterms:created xsi:type="dcterms:W3CDTF">2004-01-29T16:34:32Z</dcterms:created>
  <dcterms:modified xsi:type="dcterms:W3CDTF">2004-01-29T16:49:52Z</dcterms:modified>
  <cp:category/>
  <cp:version/>
  <cp:contentType/>
  <cp:contentStatus/>
</cp:coreProperties>
</file>