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<sst xmlns="http://schemas.openxmlformats.org/spreadsheetml/2006/main" count="27" uniqueCount="23">
  <si>
    <t xml:space="preserve"> </t>
  </si>
  <si>
    <t>Percent</t>
  </si>
  <si>
    <t>Change over</t>
  </si>
  <si>
    <t>FY 2003</t>
  </si>
  <si>
    <t>FY 2004</t>
  </si>
  <si>
    <t>FY 2005</t>
  </si>
  <si>
    <t>Actual</t>
  </si>
  <si>
    <t>Estimate</t>
  </si>
  <si>
    <t>Request</t>
  </si>
  <si>
    <t>Amount</t>
  </si>
  <si>
    <t>Totals may not add due to rounding.</t>
  </si>
  <si>
    <t>(Dollars in Millions)</t>
  </si>
  <si>
    <t xml:space="preserve"> Engineering</t>
  </si>
  <si>
    <t xml:space="preserve"> Geosciences</t>
  </si>
  <si>
    <t xml:space="preserve"> Mathematical and Physical Sciences</t>
  </si>
  <si>
    <t xml:space="preserve"> Social, Behavioral and Economic Sciences</t>
  </si>
  <si>
    <t xml:space="preserve"> Office of Polar Programs</t>
  </si>
  <si>
    <t>Subtotal, Research and Related Activities</t>
  </si>
  <si>
    <t>Education and Human Resources</t>
  </si>
  <si>
    <t>Mathematical Sciences Funding</t>
  </si>
  <si>
    <t xml:space="preserve"> Biological Sciences </t>
  </si>
  <si>
    <t xml:space="preserve"> Computer and Information Science and Engineering</t>
  </si>
  <si>
    <t>Total, Mathematical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</si>
</sst>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&quot;$&quot;#,##0"/>
  </numFmts>
  <fonts count="8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5" fontId="1" fillId="0" borderId="0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8" fontId="2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vertical="top" wrapText="1"/>
    </xf>
    <xf numFmtId="8" fontId="1" fillId="0" borderId="2" xfId="0" applyNumberFormat="1" applyFont="1" applyBorder="1" applyAlignment="1">
      <alignment horizontal="right" wrapText="1"/>
    </xf>
    <xf numFmtId="166" fontId="2" fillId="0" borderId="2" xfId="0" applyNumberFormat="1" applyFont="1" applyBorder="1" applyAlignment="1">
      <alignment horizontal="right" vertical="top" wrapText="1"/>
    </xf>
    <xf numFmtId="165" fontId="2" fillId="0" borderId="2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workbookViewId="0" topLeftCell="A1">
      <selection activeCell="A2" sqref="A2:F2"/>
    </sheetView>
  </sheetViews>
  <sheetFormatPr defaultColWidth="9.140625" defaultRowHeight="12.75"/>
  <cols>
    <col min="1" max="1" width="46.00390625" style="10" bestFit="1" customWidth="1"/>
    <col min="2" max="4" width="8.28125" style="10" bestFit="1" customWidth="1"/>
    <col min="5" max="5" width="7.7109375" style="10" bestFit="1" customWidth="1"/>
    <col min="6" max="6" width="7.57421875" style="10" bestFit="1" customWidth="1"/>
    <col min="7" max="8" width="8.7109375" style="10" customWidth="1"/>
    <col min="9" max="16384" width="8.8515625" style="10" customWidth="1"/>
  </cols>
  <sheetData>
    <row r="1" spans="1:6" ht="15">
      <c r="A1" s="8" t="s">
        <v>19</v>
      </c>
      <c r="B1" s="9"/>
      <c r="C1" s="9"/>
      <c r="D1" s="9"/>
      <c r="E1" s="9"/>
      <c r="F1" s="9"/>
    </row>
    <row r="2" spans="1:6" ht="15">
      <c r="A2" s="7" t="s">
        <v>11</v>
      </c>
      <c r="B2" s="11"/>
      <c r="C2" s="11"/>
      <c r="D2" s="11"/>
      <c r="E2" s="11"/>
      <c r="F2" s="11"/>
    </row>
    <row r="3" spans="1:6" ht="15">
      <c r="A3" s="1"/>
      <c r="B3" s="12"/>
      <c r="C3" s="13" t="s">
        <v>0</v>
      </c>
      <c r="D3" s="12"/>
      <c r="E3" s="14" t="s">
        <v>2</v>
      </c>
      <c r="F3" s="15"/>
    </row>
    <row r="4" spans="1:6" ht="15">
      <c r="A4" s="1" t="s">
        <v>0</v>
      </c>
      <c r="B4" s="13" t="s">
        <v>3</v>
      </c>
      <c r="C4" s="16" t="s">
        <v>4</v>
      </c>
      <c r="D4" s="13" t="s">
        <v>5</v>
      </c>
      <c r="E4" s="17" t="s">
        <v>4</v>
      </c>
      <c r="F4" s="17"/>
    </row>
    <row r="5" spans="1:6" ht="15">
      <c r="A5" s="18"/>
      <c r="B5" s="3" t="s">
        <v>6</v>
      </c>
      <c r="C5" s="19" t="s">
        <v>7</v>
      </c>
      <c r="D5" s="3" t="s">
        <v>8</v>
      </c>
      <c r="E5" s="20" t="s">
        <v>9</v>
      </c>
      <c r="F5" s="20" t="s">
        <v>1</v>
      </c>
    </row>
    <row r="6" spans="1:6" ht="15">
      <c r="A6" s="1" t="s">
        <v>20</v>
      </c>
      <c r="B6" s="13">
        <v>0.91</v>
      </c>
      <c r="C6" s="16">
        <v>2.21</v>
      </c>
      <c r="D6" s="13">
        <v>2.21</v>
      </c>
      <c r="E6" s="21">
        <f aca="true" t="shared" si="0" ref="E6:E15">+D6-C6</f>
        <v>0</v>
      </c>
      <c r="F6" s="22">
        <f aca="true" t="shared" si="1" ref="F6:F15">+E6/C6</f>
        <v>0</v>
      </c>
    </row>
    <row r="7" spans="1:6" ht="15">
      <c r="A7" s="1" t="s">
        <v>21</v>
      </c>
      <c r="B7" s="13">
        <v>2.29</v>
      </c>
      <c r="C7" s="16">
        <v>2.29</v>
      </c>
      <c r="D7" s="13">
        <v>2.29</v>
      </c>
      <c r="E7" s="21">
        <f t="shared" si="0"/>
        <v>0</v>
      </c>
      <c r="F7" s="22">
        <f t="shared" si="1"/>
        <v>0</v>
      </c>
    </row>
    <row r="8" spans="1:6" ht="15">
      <c r="A8" s="1" t="s">
        <v>12</v>
      </c>
      <c r="B8" s="13">
        <v>0.91</v>
      </c>
      <c r="C8" s="16">
        <v>2.91</v>
      </c>
      <c r="D8" s="13">
        <v>2.91</v>
      </c>
      <c r="E8" s="21">
        <f t="shared" si="0"/>
        <v>0</v>
      </c>
      <c r="F8" s="22">
        <f t="shared" si="1"/>
        <v>0</v>
      </c>
    </row>
    <row r="9" spans="1:8" ht="15">
      <c r="A9" s="1" t="s">
        <v>13</v>
      </c>
      <c r="B9" s="13">
        <v>4.57</v>
      </c>
      <c r="C9" s="16">
        <v>7.07</v>
      </c>
      <c r="D9" s="13">
        <v>7.07</v>
      </c>
      <c r="E9" s="21">
        <f t="shared" si="0"/>
        <v>0</v>
      </c>
      <c r="F9" s="22">
        <f t="shared" si="1"/>
        <v>0</v>
      </c>
      <c r="H9" s="10" t="s">
        <v>0</v>
      </c>
    </row>
    <row r="10" spans="1:6" ht="15">
      <c r="A10" s="1" t="s">
        <v>14</v>
      </c>
      <c r="B10" s="13">
        <v>47.39</v>
      </c>
      <c r="C10" s="16">
        <v>70.19</v>
      </c>
      <c r="D10" s="13">
        <v>70.19</v>
      </c>
      <c r="E10" s="21">
        <f t="shared" si="0"/>
        <v>0</v>
      </c>
      <c r="F10" s="22">
        <f t="shared" si="1"/>
        <v>0</v>
      </c>
    </row>
    <row r="11" spans="1:6" ht="15">
      <c r="A11" s="1" t="s">
        <v>15</v>
      </c>
      <c r="B11" s="23">
        <v>1.43</v>
      </c>
      <c r="C11" s="24">
        <v>1.5</v>
      </c>
      <c r="D11" s="23">
        <v>1.5</v>
      </c>
      <c r="E11" s="21">
        <f t="shared" si="0"/>
        <v>0</v>
      </c>
      <c r="F11" s="22">
        <f t="shared" si="1"/>
        <v>0</v>
      </c>
    </row>
    <row r="12" spans="1:6" ht="15">
      <c r="A12" s="2" t="s">
        <v>16</v>
      </c>
      <c r="B12" s="25">
        <v>0.18</v>
      </c>
      <c r="C12" s="26">
        <v>0.18</v>
      </c>
      <c r="D12" s="25">
        <v>0.2</v>
      </c>
      <c r="E12" s="20">
        <f t="shared" si="0"/>
        <v>0.020000000000000018</v>
      </c>
      <c r="F12" s="27">
        <f t="shared" si="1"/>
        <v>0.11111111111111122</v>
      </c>
    </row>
    <row r="13" spans="1:6" ht="15">
      <c r="A13" s="1" t="s">
        <v>17</v>
      </c>
      <c r="B13" s="28">
        <f>SUM(B6:B12)</f>
        <v>57.68</v>
      </c>
      <c r="C13" s="28">
        <f>SUM(C6:C12)</f>
        <v>86.35000000000001</v>
      </c>
      <c r="D13" s="28">
        <f>SUM(D6:D12)</f>
        <v>86.37</v>
      </c>
      <c r="E13" s="29">
        <f t="shared" si="0"/>
        <v>0.01999999999999602</v>
      </c>
      <c r="F13" s="22">
        <f t="shared" si="1"/>
        <v>0.00023161551823967596</v>
      </c>
    </row>
    <row r="14" spans="1:7" ht="15">
      <c r="A14" s="4" t="s">
        <v>18</v>
      </c>
      <c r="B14" s="30">
        <v>2.74</v>
      </c>
      <c r="C14" s="30">
        <v>2.74</v>
      </c>
      <c r="D14" s="30">
        <v>2.74</v>
      </c>
      <c r="E14" s="31">
        <f t="shared" si="0"/>
        <v>0</v>
      </c>
      <c r="F14" s="27">
        <f t="shared" si="1"/>
        <v>0</v>
      </c>
      <c r="G14" s="10" t="s">
        <v>0</v>
      </c>
    </row>
    <row r="15" spans="1:6" ht="15.75" thickBot="1">
      <c r="A15" s="5" t="s">
        <v>22</v>
      </c>
      <c r="B15" s="32">
        <f>SUM(B13:B14)</f>
        <v>60.42</v>
      </c>
      <c r="C15" s="32">
        <f>SUM(C13:C14)</f>
        <v>89.09</v>
      </c>
      <c r="D15" s="32">
        <f>SUM(D13:D14)</f>
        <v>89.11</v>
      </c>
      <c r="E15" s="33">
        <f t="shared" si="0"/>
        <v>0.01999999999999602</v>
      </c>
      <c r="F15" s="34">
        <f t="shared" si="1"/>
        <v>0.0002244920866539008</v>
      </c>
    </row>
    <row r="16" spans="1:6" s="36" customFormat="1" ht="12">
      <c r="A16" s="6" t="s">
        <v>10</v>
      </c>
      <c r="B16" s="35"/>
      <c r="C16" s="35"/>
      <c r="D16" s="35"/>
      <c r="E16" s="35"/>
      <c r="F16" s="35"/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cp:lastPrinted>2004-01-29T18:28:37Z</cp:lastPrinted>
  <dcterms:created xsi:type="dcterms:W3CDTF">2004-01-29T18:23:07Z</dcterms:created>
  <dcterms:modified xsi:type="dcterms:W3CDTF">2004-01-29T18:35:29Z</dcterms:modified>
  <cp:category/>
  <cp:version/>
  <cp:contentType/>
  <cp:contentStatus/>
</cp:coreProperties>
</file>