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NHMFL Funding Profile" sheetId="1" r:id="rId1"/>
  </sheets>
  <definedNames/>
  <calcPr fullCalcOnLoad="1"/>
</workbook>
</file>

<file path=xl/sharedStrings.xml><?xml version="1.0" encoding="utf-8"?>
<sst xmlns="http://schemas.openxmlformats.org/spreadsheetml/2006/main" count="16" uniqueCount="16">
  <si>
    <t>NHMFL Funding Profile</t>
  </si>
  <si>
    <t>(Dollars in Millions)</t>
  </si>
  <si>
    <t>Implementation</t>
  </si>
  <si>
    <t>Operations &amp; Maintenance</t>
  </si>
  <si>
    <t>Total, NSF</t>
  </si>
  <si>
    <t>FY 2001</t>
  </si>
  <si>
    <t>FY 2002</t>
  </si>
  <si>
    <r>
      <t>FY 2003</t>
    </r>
    <r>
      <rPr>
        <vertAlign val="superscript"/>
        <sz val="9"/>
        <rFont val="Times New Roman"/>
        <family val="1"/>
      </rPr>
      <t>1</t>
    </r>
  </si>
  <si>
    <r>
      <t>FY 2004</t>
    </r>
    <r>
      <rPr>
        <vertAlign val="superscript"/>
        <sz val="9"/>
        <rFont val="Times New Roman"/>
        <family val="1"/>
      </rPr>
      <t>1,2</t>
    </r>
  </si>
  <si>
    <t>FY 2005 Current Plan</t>
  </si>
  <si>
    <t>FY 2006 Request</t>
  </si>
  <si>
    <t>FY 2007 Estimate</t>
  </si>
  <si>
    <t>FY 2008 Estimate</t>
  </si>
  <si>
    <t>FY 2009 Estimate</t>
  </si>
  <si>
    <t>FY 2010 Estimate</t>
  </si>
  <si>
    <r>
      <t xml:space="preserve">The data is presented as being either implementation (permanent equipment) or operations and maintenance (non-permanent equipment). Estimates for FY 2007 and beyond are developed for planning purposes and are based on current usage and cost profiles. They will be updated as new information becomes available.
</t>
    </r>
    <r>
      <rPr>
        <vertAlign val="superscript"/>
        <sz val="9"/>
        <rFont val="Times New Roman"/>
        <family val="1"/>
      </rPr>
      <t>1</t>
    </r>
    <r>
      <rPr>
        <sz val="9"/>
        <rFont val="Times New Roman"/>
        <family val="1"/>
      </rPr>
      <t xml:space="preserve">Excludes $183,272 in FY 2003 and $106,000 in FY 2004 for education activities such as the Research Experiences for Teachers Program.
</t>
    </r>
    <r>
      <rPr>
        <vertAlign val="superscript"/>
        <sz val="9"/>
        <rFont val="Times New Roman"/>
        <family val="1"/>
      </rPr>
      <t>2</t>
    </r>
    <r>
      <rPr>
        <sz val="9"/>
        <rFont val="Times New Roman"/>
        <family val="1"/>
      </rPr>
      <t xml:space="preserve">Data for FY 2004 through FY 2009 includes funding for the National High Field Mass Spectrometry Center (not included in FY 2003 at $990,000).
</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</si>
</sst>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5">
    <font>
      <sz val="10"/>
      <name val="Arial"/>
      <family val="0"/>
    </font>
    <font>
      <sz val="11"/>
      <name val="Times New Roman"/>
      <family val="1"/>
    </font>
    <font>
      <b/>
      <sz val="12"/>
      <name val="Times New Roman"/>
      <family val="1"/>
    </font>
    <font>
      <vertAlign val="superscript"/>
      <sz val="9"/>
      <name val="Times New Roman"/>
      <family val="1"/>
    </font>
    <font>
      <sz val="9"/>
      <name val="Times New Roman"/>
      <family val="1"/>
    </font>
  </fonts>
  <fills count="2">
    <fill>
      <patternFill/>
    </fill>
    <fill>
      <patternFill patternType="gray125"/>
    </fill>
  </fills>
  <borders count="11">
    <border>
      <left/>
      <right/>
      <top/>
      <bottom/>
      <diagonal/>
    </border>
    <border>
      <left style="medium"/>
      <right>
        <color indexed="63"/>
      </right>
      <top style="medium"/>
      <bottom style="thin"/>
    </border>
    <border>
      <left style="thin"/>
      <right style="thin"/>
      <top style="medium"/>
      <bottom style="thin"/>
    </border>
    <border>
      <left>
        <color indexed="63"/>
      </left>
      <right style="medium"/>
      <top style="medium"/>
      <bottom style="thin"/>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1" fillId="0" borderId="0" xfId="0" applyFont="1" applyAlignment="1">
      <alignment horizontal="center"/>
    </xf>
    <xf numFmtId="0" fontId="1" fillId="0" borderId="0" xfId="0" applyFont="1" applyAlignment="1">
      <alignment wrapText="1"/>
    </xf>
    <xf numFmtId="0" fontId="1" fillId="0" borderId="1" xfId="0" applyFont="1" applyBorder="1" applyAlignment="1">
      <alignment wrapText="1"/>
    </xf>
    <xf numFmtId="0" fontId="1" fillId="0" borderId="2" xfId="0" applyFont="1" applyBorder="1" applyAlignment="1">
      <alignment horizontal="right" wrapText="1"/>
    </xf>
    <xf numFmtId="0" fontId="1" fillId="0" borderId="3" xfId="0" applyFont="1" applyBorder="1" applyAlignment="1">
      <alignment horizontal="right" wrapText="1"/>
    </xf>
    <xf numFmtId="0" fontId="1" fillId="0" borderId="4" xfId="0" applyFont="1" applyBorder="1" applyAlignment="1">
      <alignment/>
    </xf>
    <xf numFmtId="2" fontId="1" fillId="0" borderId="5" xfId="0" applyNumberFormat="1" applyFont="1" applyBorder="1" applyAlignment="1">
      <alignment/>
    </xf>
    <xf numFmtId="164" fontId="1" fillId="0" borderId="6" xfId="0" applyNumberFormat="1" applyFont="1" applyBorder="1" applyAlignment="1">
      <alignment/>
    </xf>
    <xf numFmtId="0" fontId="1" fillId="0" borderId="7" xfId="0" applyFont="1" applyBorder="1" applyAlignment="1">
      <alignment/>
    </xf>
    <xf numFmtId="2" fontId="1" fillId="0" borderId="8" xfId="0" applyNumberFormat="1" applyFont="1" applyBorder="1" applyAlignment="1">
      <alignment/>
    </xf>
    <xf numFmtId="164" fontId="1" fillId="0" borderId="9" xfId="0" applyNumberFormat="1" applyFont="1" applyBorder="1" applyAlignment="1">
      <alignment/>
    </xf>
    <xf numFmtId="0" fontId="4" fillId="0" borderId="10" xfId="0" applyFont="1" applyBorder="1" applyAlignment="1">
      <alignment horizontal="left" vertical="top" wrapText="1"/>
    </xf>
    <xf numFmtId="0" fontId="4" fillId="0" borderId="0" xfId="0" applyFont="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E20"/>
  <sheetViews>
    <sheetView showGridLines="0" tabSelected="1" workbookViewId="0" topLeftCell="A1">
      <selection activeCell="D24" sqref="D24"/>
    </sheetView>
  </sheetViews>
  <sheetFormatPr defaultColWidth="9.140625" defaultRowHeight="12.75"/>
  <cols>
    <col min="1" max="1" width="1.421875" style="1" customWidth="1"/>
    <col min="2" max="2" width="19.8515625" style="1" bestFit="1" customWidth="1"/>
    <col min="3" max="5" width="14.28125" style="1" customWidth="1"/>
    <col min="6" max="6" width="1.421875" style="1" customWidth="1"/>
    <col min="7" max="16384" width="9.140625" style="1" customWidth="1"/>
  </cols>
  <sheetData>
    <row r="1" spans="2:5" ht="15.75">
      <c r="B1" s="2" t="s">
        <v>0</v>
      </c>
      <c r="C1" s="2"/>
      <c r="D1" s="2"/>
      <c r="E1" s="2"/>
    </row>
    <row r="2" spans="2:5" ht="15.75" thickBot="1">
      <c r="B2" s="3" t="s">
        <v>1</v>
      </c>
      <c r="C2" s="3"/>
      <c r="D2" s="3"/>
      <c r="E2" s="3"/>
    </row>
    <row r="3" spans="2:5" s="4" customFormat="1" ht="30">
      <c r="B3" s="5"/>
      <c r="C3" s="6" t="s">
        <v>2</v>
      </c>
      <c r="D3" s="6" t="s">
        <v>3</v>
      </c>
      <c r="E3" s="7" t="s">
        <v>4</v>
      </c>
    </row>
    <row r="4" spans="2:5" ht="15">
      <c r="B4" s="8" t="s">
        <v>5</v>
      </c>
      <c r="C4" s="9">
        <v>6.2</v>
      </c>
      <c r="D4" s="9">
        <v>13.8</v>
      </c>
      <c r="E4" s="10">
        <f aca="true" t="shared" si="0" ref="E4:E13">SUM(C4:D4)</f>
        <v>20</v>
      </c>
    </row>
    <row r="5" spans="2:5" ht="15">
      <c r="B5" s="8" t="s">
        <v>6</v>
      </c>
      <c r="C5" s="9">
        <v>7.97</v>
      </c>
      <c r="D5" s="9">
        <v>17</v>
      </c>
      <c r="E5" s="10">
        <f t="shared" si="0"/>
        <v>24.97</v>
      </c>
    </row>
    <row r="6" spans="2:5" ht="15">
      <c r="B6" s="8" t="s">
        <v>7</v>
      </c>
      <c r="C6" s="9">
        <v>6.5</v>
      </c>
      <c r="D6" s="9">
        <f>17.61-0.183</f>
        <v>17.427</v>
      </c>
      <c r="E6" s="10">
        <f t="shared" si="0"/>
        <v>23.927</v>
      </c>
    </row>
    <row r="7" spans="2:5" ht="15">
      <c r="B7" s="8" t="s">
        <v>8</v>
      </c>
      <c r="C7" s="9">
        <v>3.44</v>
      </c>
      <c r="D7" s="9">
        <f>21.17-0.106</f>
        <v>21.064</v>
      </c>
      <c r="E7" s="10">
        <f t="shared" si="0"/>
        <v>24.504</v>
      </c>
    </row>
    <row r="8" spans="2:5" ht="15">
      <c r="B8" s="8" t="s">
        <v>9</v>
      </c>
      <c r="C8" s="9">
        <v>3.83</v>
      </c>
      <c r="D8" s="9">
        <f>21.78-0.11</f>
        <v>21.67</v>
      </c>
      <c r="E8" s="10">
        <f t="shared" si="0"/>
        <v>25.5</v>
      </c>
    </row>
    <row r="9" spans="2:5" ht="15">
      <c r="B9" s="8" t="s">
        <v>10</v>
      </c>
      <c r="C9" s="9">
        <v>4</v>
      </c>
      <c r="D9" s="9">
        <f>21.65-0.15</f>
        <v>21.5</v>
      </c>
      <c r="E9" s="10">
        <f t="shared" si="0"/>
        <v>25.5</v>
      </c>
    </row>
    <row r="10" spans="2:5" ht="15">
      <c r="B10" s="8" t="s">
        <v>11</v>
      </c>
      <c r="C10" s="9">
        <v>4</v>
      </c>
      <c r="D10" s="9">
        <v>21.65</v>
      </c>
      <c r="E10" s="10">
        <f t="shared" si="0"/>
        <v>25.65</v>
      </c>
    </row>
    <row r="11" spans="2:5" ht="15">
      <c r="B11" s="8" t="s">
        <v>12</v>
      </c>
      <c r="C11" s="9">
        <v>4</v>
      </c>
      <c r="D11" s="9">
        <v>22</v>
      </c>
      <c r="E11" s="10">
        <f t="shared" si="0"/>
        <v>26</v>
      </c>
    </row>
    <row r="12" spans="2:5" ht="15">
      <c r="B12" s="8" t="s">
        <v>13</v>
      </c>
      <c r="C12" s="9">
        <v>4</v>
      </c>
      <c r="D12" s="9">
        <v>22</v>
      </c>
      <c r="E12" s="10">
        <f t="shared" si="0"/>
        <v>26</v>
      </c>
    </row>
    <row r="13" spans="2:5" ht="15.75" thickBot="1">
      <c r="B13" s="11" t="s">
        <v>14</v>
      </c>
      <c r="C13" s="12">
        <v>4</v>
      </c>
      <c r="D13" s="12">
        <v>22</v>
      </c>
      <c r="E13" s="13">
        <f t="shared" si="0"/>
        <v>26</v>
      </c>
    </row>
    <row r="14" spans="2:5" ht="15">
      <c r="B14" s="14" t="s">
        <v>15</v>
      </c>
      <c r="C14" s="14"/>
      <c r="D14" s="14"/>
      <c r="E14" s="14"/>
    </row>
    <row r="15" spans="2:5" ht="15">
      <c r="B15" s="15"/>
      <c r="C15" s="15"/>
      <c r="D15" s="15"/>
      <c r="E15" s="15"/>
    </row>
    <row r="16" spans="2:5" ht="15">
      <c r="B16" s="15"/>
      <c r="C16" s="15"/>
      <c r="D16" s="15"/>
      <c r="E16" s="15"/>
    </row>
    <row r="17" spans="2:5" ht="15">
      <c r="B17" s="15"/>
      <c r="C17" s="15"/>
      <c r="D17" s="15"/>
      <c r="E17" s="15"/>
    </row>
    <row r="18" spans="2:5" ht="15">
      <c r="B18" s="15"/>
      <c r="C18" s="15"/>
      <c r="D18" s="15"/>
      <c r="E18" s="15"/>
    </row>
    <row r="19" spans="2:5" ht="15">
      <c r="B19" s="15"/>
      <c r="C19" s="15"/>
      <c r="D19" s="15"/>
      <c r="E19" s="15"/>
    </row>
    <row r="20" spans="2:5" ht="15">
      <c r="B20" s="15"/>
      <c r="C20" s="15"/>
      <c r="D20" s="15"/>
      <c r="E20" s="15"/>
    </row>
  </sheetData>
  <mergeCells count="3">
    <mergeCell ref="B1:E1"/>
    <mergeCell ref="B2:E2"/>
    <mergeCell ref="B14:E20"/>
  </mergeCells>
  <printOptions horizontalCentered="1"/>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Science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pcrumley</dc:creator>
  <cp:keywords/>
  <dc:description/>
  <cp:lastModifiedBy>pcrumley</cp:lastModifiedBy>
  <cp:lastPrinted>2005-02-02T15:17:24Z</cp:lastPrinted>
  <dcterms:created xsi:type="dcterms:W3CDTF">2005-02-02T15:16:51Z</dcterms:created>
  <dcterms:modified xsi:type="dcterms:W3CDTF">2005-02-02T15:17:36Z</dcterms:modified>
  <cp:category/>
  <cp:version/>
  <cp:contentType/>
  <cp:contentStatus/>
</cp:coreProperties>
</file>