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<sst xmlns="http://schemas.openxmlformats.org/spreadsheetml/2006/main" count="27" uniqueCount="23">
  <si>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Biocomplexity in the Environment Funding</t>
  </si>
  <si>
    <t>(Dollars in Millions)</t>
  </si>
  <si>
    <t xml:space="preserve"> </t>
  </si>
  <si>
    <t>FY 2006</t>
  </si>
  <si>
    <t>Change over</t>
  </si>
  <si>
    <t>FY 2005</t>
  </si>
  <si>
    <t>Current</t>
  </si>
  <si>
    <t xml:space="preserve">FY 2007 </t>
  </si>
  <si>
    <t>Actual</t>
  </si>
  <si>
    <t>Plan</t>
  </si>
  <si>
    <t>Request</t>
  </si>
  <si>
    <t>Amount</t>
  </si>
  <si>
    <t>Percent</t>
  </si>
  <si>
    <t xml:space="preserve"> Biological Sciences</t>
  </si>
  <si>
    <t xml:space="preserve"> Computer and Information Science and Engineering                         </t>
  </si>
  <si>
    <t xml:space="preserve"> Engineering</t>
  </si>
  <si>
    <t xml:space="preserve"> Geosciences</t>
  </si>
  <si>
    <t xml:space="preserve"> Mathematical and Physical Sciences</t>
  </si>
  <si>
    <t xml:space="preserve"> Social, Behavioral and Economic Sciences</t>
  </si>
  <si>
    <t xml:space="preserve"> Office of International Science and Engineering</t>
  </si>
  <si>
    <t xml:space="preserve"> Office of Polar Programs</t>
  </si>
  <si>
    <t>Total, Biocomplexity in the Environment</t>
  </si>
  <si>
    <t>Totals may not add due to rounding.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</si>
</sst>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;\-#,##0.00;&quot;-&quot;??"/>
    <numFmt numFmtId="167" formatCode="0.0%;\-0.0%;&quot;-&quot;??"/>
    <numFmt numFmtId="168" formatCode="&quot;$&quot;#,##0.00;\-&quot;$&quot;#,##0.00;&quot;-&quot;??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3" fillId="0" borderId="0" xfId="19" applyNumberFormat="1" applyFont="1" applyBorder="1" applyAlignment="1">
      <alignment horizontal="right"/>
    </xf>
    <xf numFmtId="166" fontId="3" fillId="0" borderId="3" xfId="0" applyNumberFormat="1" applyFont="1" applyBorder="1" applyAlignment="1">
      <alignment/>
    </xf>
    <xf numFmtId="167" fontId="3" fillId="0" borderId="3" xfId="19" applyNumberFormat="1" applyFont="1" applyBorder="1" applyAlignment="1">
      <alignment horizontal="right"/>
    </xf>
    <xf numFmtId="168" fontId="3" fillId="0" borderId="4" xfId="0" applyNumberFormat="1" applyFont="1" applyBorder="1" applyAlignment="1">
      <alignment/>
    </xf>
    <xf numFmtId="167" fontId="3" fillId="0" borderId="4" xfId="19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showGridLines="0" tabSelected="1" workbookViewId="0" topLeftCell="A1">
      <selection activeCell="E19" sqref="E19"/>
    </sheetView>
  </sheetViews>
  <sheetFormatPr defaultColWidth="9.140625" defaultRowHeight="15.75" customHeight="1"/>
  <cols>
    <col min="1" max="1" width="41.421875" style="1" customWidth="1"/>
    <col min="2" max="6" width="8.7109375" style="1" customWidth="1"/>
    <col min="7" max="16384" width="9.140625" style="1" customWidth="1"/>
  </cols>
  <sheetData>
    <row r="1" spans="1:6" ht="15.75" customHeight="1">
      <c r="A1" s="29" t="s">
        <v>0</v>
      </c>
      <c r="B1" s="29"/>
      <c r="C1" s="29"/>
      <c r="D1" s="29"/>
      <c r="E1" s="30"/>
      <c r="F1" s="30"/>
    </row>
    <row r="2" spans="1:6" ht="15.75" customHeight="1">
      <c r="A2" s="28" t="s">
        <v>1</v>
      </c>
      <c r="B2" s="28"/>
      <c r="C2" s="28"/>
      <c r="D2" s="28"/>
      <c r="E2" s="31"/>
      <c r="F2" s="31"/>
    </row>
    <row r="3" spans="5:6" s="2" customFormat="1" ht="3" customHeight="1" thickBot="1">
      <c r="E3" s="3"/>
      <c r="F3" s="3"/>
    </row>
    <row r="4" spans="1:6" s="2" customFormat="1" ht="15" customHeight="1" thickTop="1">
      <c r="A4" s="32" t="s">
        <v>2</v>
      </c>
      <c r="B4" s="32"/>
      <c r="C4" s="5" t="s">
        <v>3</v>
      </c>
      <c r="D4" s="4" t="s">
        <v>2</v>
      </c>
      <c r="E4" s="32" t="s">
        <v>4</v>
      </c>
      <c r="F4" s="32"/>
    </row>
    <row r="5" spans="1:6" ht="12" customHeight="1">
      <c r="A5" s="6" t="s">
        <v>2</v>
      </c>
      <c r="B5" s="7" t="s">
        <v>5</v>
      </c>
      <c r="C5" s="8" t="s">
        <v>6</v>
      </c>
      <c r="D5" s="7" t="s">
        <v>7</v>
      </c>
      <c r="E5" s="28" t="s">
        <v>3</v>
      </c>
      <c r="F5" s="28"/>
    </row>
    <row r="6" spans="1:6" ht="12.75" customHeight="1">
      <c r="A6" s="9"/>
      <c r="B6" s="10" t="s">
        <v>8</v>
      </c>
      <c r="C6" s="10" t="s">
        <v>9</v>
      </c>
      <c r="D6" s="10" t="s">
        <v>10</v>
      </c>
      <c r="E6" s="11" t="s">
        <v>11</v>
      </c>
      <c r="F6" s="11" t="s">
        <v>12</v>
      </c>
    </row>
    <row r="7" spans="1:6" ht="15.75" customHeight="1">
      <c r="A7" s="6" t="s">
        <v>13</v>
      </c>
      <c r="B7" s="21">
        <v>39.86</v>
      </c>
      <c r="C7" s="21">
        <v>30.43</v>
      </c>
      <c r="D7" s="21">
        <v>9.43</v>
      </c>
      <c r="E7" s="21">
        <f aca="true" t="shared" si="0" ref="E7:E15">+D7-C7</f>
        <v>-21</v>
      </c>
      <c r="F7" s="22">
        <f aca="true" t="shared" si="1" ref="F7:F15">IF(C7=0,"N/A  ",E7/C7)</f>
        <v>-0.690108445612882</v>
      </c>
    </row>
    <row r="8" spans="1:6" ht="16.5" customHeight="1">
      <c r="A8" s="12" t="s">
        <v>14</v>
      </c>
      <c r="B8" s="21">
        <v>8</v>
      </c>
      <c r="C8" s="21">
        <v>3</v>
      </c>
      <c r="D8" s="21">
        <v>0</v>
      </c>
      <c r="E8" s="21">
        <f t="shared" si="0"/>
        <v>-3</v>
      </c>
      <c r="F8" s="22">
        <f t="shared" si="1"/>
        <v>-1</v>
      </c>
    </row>
    <row r="9" spans="1:6" ht="15.75" customHeight="1">
      <c r="A9" s="6" t="s">
        <v>15</v>
      </c>
      <c r="B9" s="21">
        <v>6</v>
      </c>
      <c r="C9" s="21">
        <v>5.94</v>
      </c>
      <c r="D9" s="21">
        <v>4</v>
      </c>
      <c r="E9" s="21">
        <f t="shared" si="0"/>
        <v>-1.9400000000000004</v>
      </c>
      <c r="F9" s="22">
        <f t="shared" si="1"/>
        <v>-0.32659932659932667</v>
      </c>
    </row>
    <row r="10" spans="1:6" ht="15.75" customHeight="1">
      <c r="A10" s="6" t="s">
        <v>16</v>
      </c>
      <c r="B10" s="21">
        <v>37.22</v>
      </c>
      <c r="C10" s="21">
        <v>36.85</v>
      </c>
      <c r="D10" s="21">
        <v>26.11</v>
      </c>
      <c r="E10" s="21">
        <f t="shared" si="0"/>
        <v>-10.740000000000002</v>
      </c>
      <c r="F10" s="22">
        <f t="shared" si="1"/>
        <v>-0.29145183175033923</v>
      </c>
    </row>
    <row r="11" spans="1:6" ht="15.75" customHeight="1">
      <c r="A11" s="6" t="s">
        <v>17</v>
      </c>
      <c r="B11" s="21">
        <v>3.83</v>
      </c>
      <c r="C11" s="21">
        <v>3.36</v>
      </c>
      <c r="D11" s="21">
        <v>1</v>
      </c>
      <c r="E11" s="21">
        <f t="shared" si="0"/>
        <v>-2.36</v>
      </c>
      <c r="F11" s="22">
        <f t="shared" si="1"/>
        <v>-0.7023809523809523</v>
      </c>
    </row>
    <row r="12" spans="1:6" s="13" customFormat="1" ht="15.75" customHeight="1">
      <c r="A12" s="6" t="s">
        <v>18</v>
      </c>
      <c r="B12" s="21">
        <v>2</v>
      </c>
      <c r="C12" s="21">
        <v>2</v>
      </c>
      <c r="D12" s="21">
        <v>1.08</v>
      </c>
      <c r="E12" s="21">
        <f t="shared" si="0"/>
        <v>-0.9199999999999999</v>
      </c>
      <c r="F12" s="22">
        <f t="shared" si="1"/>
        <v>-0.45999999999999996</v>
      </c>
    </row>
    <row r="13" spans="1:6" s="13" customFormat="1" ht="15.75" customHeight="1">
      <c r="A13" s="6" t="s">
        <v>19</v>
      </c>
      <c r="B13" s="21">
        <v>0.71</v>
      </c>
      <c r="C13" s="21">
        <v>0.25</v>
      </c>
      <c r="D13" s="21">
        <v>0.13</v>
      </c>
      <c r="E13" s="21">
        <f t="shared" si="0"/>
        <v>-0.12</v>
      </c>
      <c r="F13" s="22">
        <f t="shared" si="1"/>
        <v>-0.48</v>
      </c>
    </row>
    <row r="14" spans="1:25" s="14" customFormat="1" ht="15.75" customHeight="1">
      <c r="A14" s="9" t="s">
        <v>20</v>
      </c>
      <c r="B14" s="23">
        <v>1.55</v>
      </c>
      <c r="C14" s="23">
        <v>1.53</v>
      </c>
      <c r="D14" s="23">
        <v>0.83</v>
      </c>
      <c r="E14" s="23">
        <f t="shared" si="0"/>
        <v>-0.7000000000000001</v>
      </c>
      <c r="F14" s="24">
        <f t="shared" si="1"/>
        <v>-0.4575163398692811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s="16" customFormat="1" ht="18" customHeight="1" thickBot="1">
      <c r="A15" s="15" t="s">
        <v>21</v>
      </c>
      <c r="B15" s="25">
        <f>SUM(B7:B14)</f>
        <v>99.16999999999999</v>
      </c>
      <c r="C15" s="25">
        <f>SUM(C7:C14)</f>
        <v>83.36</v>
      </c>
      <c r="D15" s="25">
        <f>SUM(D7:D14)</f>
        <v>42.58</v>
      </c>
      <c r="E15" s="25">
        <f t="shared" si="0"/>
        <v>-40.78</v>
      </c>
      <c r="F15" s="26">
        <f t="shared" si="1"/>
        <v>-0.4892034548944338</v>
      </c>
      <c r="G15" s="13"/>
      <c r="H15" s="13"/>
      <c r="I15" s="13"/>
      <c r="J15" s="13"/>
      <c r="K15" s="13"/>
      <c r="L15" s="13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4" s="13" customFormat="1" ht="15.75" customHeight="1" thickTop="1">
      <c r="A16" s="17" t="s">
        <v>22</v>
      </c>
      <c r="B16" s="18"/>
      <c r="C16" s="19"/>
      <c r="D16" s="19"/>
    </row>
    <row r="17" spans="3:4" s="13" customFormat="1" ht="15.75" customHeight="1">
      <c r="C17" s="13" t="s">
        <v>2</v>
      </c>
      <c r="D17" s="20"/>
    </row>
  </sheetData>
  <mergeCells count="5">
    <mergeCell ref="E5:F5"/>
    <mergeCell ref="A1:F1"/>
    <mergeCell ref="A2:F2"/>
    <mergeCell ref="A4:B4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pcrumley</cp:lastModifiedBy>
  <dcterms:created xsi:type="dcterms:W3CDTF">2006-01-31T15:35:14Z</dcterms:created>
  <dcterms:modified xsi:type="dcterms:W3CDTF">2006-02-01T15:35:40Z</dcterms:modified>
  <cp:category/>
  <cp:version/>
  <cp:contentType/>
  <cp:contentStatus/>
</cp:coreProperties>
</file>