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<sst xmlns="http://schemas.openxmlformats.org/spreadsheetml/2006/main" count="29" uniqueCount="25">
  <si>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National Nanotechnology Initiative Funding</t>
  </si>
  <si>
    <t>(Dollars in Millions)</t>
  </si>
  <si>
    <t xml:space="preserve"> </t>
  </si>
  <si>
    <t xml:space="preserve">FY 2006 </t>
  </si>
  <si>
    <t>Change over</t>
  </si>
  <si>
    <t>FY 2005</t>
  </si>
  <si>
    <t>Current</t>
  </si>
  <si>
    <t xml:space="preserve">FY 2007 </t>
  </si>
  <si>
    <t>FY 2006</t>
  </si>
  <si>
    <t>Actual</t>
  </si>
  <si>
    <t>Plan</t>
  </si>
  <si>
    <t>Request</t>
  </si>
  <si>
    <t>Amount</t>
  </si>
  <si>
    <t>Percent</t>
  </si>
  <si>
    <t>Biological Sciences</t>
  </si>
  <si>
    <t>Computer and Information Science and Engineering</t>
  </si>
  <si>
    <t>Engineering</t>
  </si>
  <si>
    <t>Geosciences</t>
  </si>
  <si>
    <t>Mathematical and Physical Sciences</t>
  </si>
  <si>
    <t>Social, Behavioral and Economic Sciences</t>
  </si>
  <si>
    <t>Office of International Science and Engineering</t>
  </si>
  <si>
    <t>Subtotal, Research and Related Activities</t>
  </si>
  <si>
    <t>Education and Human Resources</t>
  </si>
  <si>
    <t>Total, National Nanotechnology Initiative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</si>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</sst>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&quot;$&quot;#,##0.00"/>
  </numFmts>
  <fonts count="8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Arial"/>
      <family val="0"/>
    </font>
    <font>
      <sz val="10.5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0" xfId="0" applyFont="1" applyAlignment="1">
      <alignment/>
    </xf>
    <xf numFmtId="4" fontId="6" fillId="0" borderId="0" xfId="15" applyNumberFormat="1" applyFont="1" applyBorder="1" applyAlignment="1">
      <alignment horizontal="right"/>
    </xf>
    <xf numFmtId="2" fontId="4" fillId="0" borderId="0" xfId="19" applyNumberFormat="1" applyFont="1" applyBorder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6" fillId="0" borderId="2" xfId="15" applyNumberFormat="1" applyFont="1" applyBorder="1" applyAlignment="1">
      <alignment horizontal="right"/>
    </xf>
    <xf numFmtId="165" fontId="6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4" fontId="4" fillId="0" borderId="0" xfId="15" applyNumberFormat="1" applyFont="1" applyBorder="1" applyAlignment="1">
      <alignment horizontal="right"/>
    </xf>
    <xf numFmtId="2" fontId="4" fillId="0" borderId="2" xfId="19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166" fontId="6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showGridLines="0" tabSelected="1" workbookViewId="0" topLeftCell="A1">
      <selection activeCell="F24" sqref="F24"/>
    </sheetView>
  </sheetViews>
  <sheetFormatPr defaultColWidth="9.140625" defaultRowHeight="12.75"/>
  <cols>
    <col min="1" max="1" width="40.00390625" style="1" customWidth="1"/>
    <col min="2" max="2" width="7.57421875" style="1" customWidth="1"/>
    <col min="3" max="3" width="9.7109375" style="1" customWidth="1"/>
    <col min="4" max="5" width="8.421875" style="1" customWidth="1"/>
    <col min="6" max="16384" width="9.140625" style="1" customWidth="1"/>
  </cols>
  <sheetData>
    <row r="1" spans="1:6" ht="14.25">
      <c r="A1" s="32" t="s">
        <v>0</v>
      </c>
      <c r="B1" s="32"/>
      <c r="C1" s="32"/>
      <c r="D1" s="32"/>
      <c r="E1" s="32"/>
      <c r="F1" s="33"/>
    </row>
    <row r="2" spans="1:9" ht="13.5">
      <c r="A2" s="31" t="s">
        <v>1</v>
      </c>
      <c r="B2" s="31"/>
      <c r="C2" s="31"/>
      <c r="D2" s="31"/>
      <c r="E2" s="31"/>
      <c r="F2" s="34"/>
      <c r="G2" s="2"/>
      <c r="H2" s="2"/>
      <c r="I2" s="2"/>
    </row>
    <row r="3" spans="1:9" ht="4.5" customHeight="1" thickBot="1">
      <c r="A3" s="35" t="s">
        <v>2</v>
      </c>
      <c r="B3" s="35"/>
      <c r="C3" s="35"/>
      <c r="D3" s="35"/>
      <c r="E3" s="35"/>
      <c r="F3" s="3" t="s">
        <v>2</v>
      </c>
      <c r="G3" s="29"/>
      <c r="H3" s="29"/>
      <c r="I3" s="29"/>
    </row>
    <row r="4" spans="1:6" ht="12.75" customHeight="1">
      <c r="A4" s="4"/>
      <c r="B4" s="5" t="s">
        <v>2</v>
      </c>
      <c r="C4" s="5" t="s">
        <v>3</v>
      </c>
      <c r="D4" s="5" t="s">
        <v>2</v>
      </c>
      <c r="E4" s="30" t="s">
        <v>4</v>
      </c>
      <c r="F4" s="30"/>
    </row>
    <row r="5" spans="1:6" ht="12.75" customHeight="1">
      <c r="A5" s="4"/>
      <c r="B5" s="5" t="s">
        <v>5</v>
      </c>
      <c r="C5" s="5" t="s">
        <v>6</v>
      </c>
      <c r="D5" s="5" t="s">
        <v>7</v>
      </c>
      <c r="E5" s="31" t="s">
        <v>8</v>
      </c>
      <c r="F5" s="31"/>
    </row>
    <row r="6" spans="1:6" ht="12" customHeight="1">
      <c r="A6" s="6"/>
      <c r="B6" s="7" t="s">
        <v>9</v>
      </c>
      <c r="C6" s="7" t="s">
        <v>10</v>
      </c>
      <c r="D6" s="8" t="s">
        <v>11</v>
      </c>
      <c r="E6" s="7" t="s">
        <v>12</v>
      </c>
      <c r="F6" s="7" t="s">
        <v>13</v>
      </c>
    </row>
    <row r="7" spans="1:6" ht="13.5" hidden="1">
      <c r="A7" s="6"/>
      <c r="B7" s="4"/>
      <c r="C7" s="4"/>
      <c r="D7" s="9"/>
      <c r="E7" s="9"/>
      <c r="F7" s="9"/>
    </row>
    <row r="8" spans="1:6" ht="13.5" customHeight="1">
      <c r="A8" s="4" t="s">
        <v>14</v>
      </c>
      <c r="B8" s="10">
        <v>46.78</v>
      </c>
      <c r="C8" s="11">
        <v>49</v>
      </c>
      <c r="D8" s="11">
        <v>52.55</v>
      </c>
      <c r="E8" s="12">
        <f aca="true" t="shared" si="0" ref="E8:E13">+D8-C8</f>
        <v>3.549999999999997</v>
      </c>
      <c r="F8" s="13">
        <f aca="true" t="shared" si="1" ref="F8:F17">IF(C8=0,"N/A  ",E8/C8)</f>
        <v>0.07244897959183667</v>
      </c>
    </row>
    <row r="9" spans="1:6" ht="13.5" customHeight="1">
      <c r="A9" s="4" t="s">
        <v>15</v>
      </c>
      <c r="B9" s="10">
        <v>7.78</v>
      </c>
      <c r="C9" s="11">
        <v>12</v>
      </c>
      <c r="D9" s="11">
        <v>12.87</v>
      </c>
      <c r="E9" s="12">
        <f t="shared" si="0"/>
        <v>0.8699999999999992</v>
      </c>
      <c r="F9" s="13">
        <f t="shared" si="1"/>
        <v>0.07249999999999994</v>
      </c>
    </row>
    <row r="10" spans="1:6" ht="13.5" customHeight="1">
      <c r="A10" s="4" t="s">
        <v>16</v>
      </c>
      <c r="B10" s="10">
        <v>123.77</v>
      </c>
      <c r="C10" s="11">
        <v>127.77</v>
      </c>
      <c r="D10" s="11">
        <v>137.02</v>
      </c>
      <c r="E10" s="12">
        <f t="shared" si="0"/>
        <v>9.250000000000014</v>
      </c>
      <c r="F10" s="13">
        <f t="shared" si="1"/>
        <v>0.072395711043281</v>
      </c>
    </row>
    <row r="11" spans="1:6" ht="13.5" customHeight="1">
      <c r="A11" s="4" t="s">
        <v>17</v>
      </c>
      <c r="B11" s="10">
        <v>7.94</v>
      </c>
      <c r="C11" s="11">
        <v>9</v>
      </c>
      <c r="D11" s="11">
        <v>9.65</v>
      </c>
      <c r="E11" s="12">
        <f t="shared" si="0"/>
        <v>0.6500000000000004</v>
      </c>
      <c r="F11" s="13">
        <f t="shared" si="1"/>
        <v>0.07222222222222226</v>
      </c>
    </row>
    <row r="12" spans="1:6" s="2" customFormat="1" ht="13.5" customHeight="1">
      <c r="A12" s="4" t="s">
        <v>18</v>
      </c>
      <c r="B12" s="10">
        <v>143.27</v>
      </c>
      <c r="C12" s="11">
        <v>141.54</v>
      </c>
      <c r="D12" s="11">
        <v>156.42</v>
      </c>
      <c r="E12" s="12">
        <f t="shared" si="0"/>
        <v>14.879999999999995</v>
      </c>
      <c r="F12" s="13">
        <f t="shared" si="1"/>
        <v>0.10512929207291223</v>
      </c>
    </row>
    <row r="13" spans="1:6" s="2" customFormat="1" ht="13.5" customHeight="1">
      <c r="A13" s="4" t="s">
        <v>19</v>
      </c>
      <c r="B13" s="10">
        <v>1.57</v>
      </c>
      <c r="C13" s="11">
        <v>1.56</v>
      </c>
      <c r="D13" s="11">
        <v>1.67</v>
      </c>
      <c r="E13" s="14">
        <f t="shared" si="0"/>
        <v>0.10999999999999988</v>
      </c>
      <c r="F13" s="15">
        <f t="shared" si="1"/>
        <v>0.07051282051282043</v>
      </c>
    </row>
    <row r="14" spans="1:256" s="2" customFormat="1" ht="15">
      <c r="A14" s="6" t="s">
        <v>20</v>
      </c>
      <c r="B14" s="16">
        <v>0.72</v>
      </c>
      <c r="C14" s="17">
        <v>0</v>
      </c>
      <c r="D14" s="17">
        <v>0</v>
      </c>
      <c r="E14" s="17">
        <v>0</v>
      </c>
      <c r="F14" s="18" t="str">
        <f t="shared" si="1"/>
        <v>N/A  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6" s="2" customFormat="1" ht="14.25" customHeight="1">
      <c r="A15" s="4" t="s">
        <v>21</v>
      </c>
      <c r="B15" s="10">
        <f>SUM(B8:B14)</f>
        <v>331.83</v>
      </c>
      <c r="C15" s="19">
        <f>SUM(C8:C14)</f>
        <v>340.86999999999995</v>
      </c>
      <c r="D15" s="14">
        <f>+D8+D9+D10+D11+D12+D13</f>
        <v>370.18</v>
      </c>
      <c r="E15" s="12">
        <f>+D15-C15</f>
        <v>29.31000000000006</v>
      </c>
      <c r="F15" s="13">
        <f t="shared" si="1"/>
        <v>0.08598585971191382</v>
      </c>
    </row>
    <row r="16" spans="1:6" ht="15" customHeight="1">
      <c r="A16" s="6" t="s">
        <v>22</v>
      </c>
      <c r="B16" s="16">
        <v>3.16</v>
      </c>
      <c r="C16" s="20">
        <v>2.9</v>
      </c>
      <c r="D16" s="20">
        <v>3</v>
      </c>
      <c r="E16" s="21">
        <f>+D16-C16</f>
        <v>0.10000000000000009</v>
      </c>
      <c r="F16" s="22">
        <f t="shared" si="1"/>
        <v>0.03448275862068969</v>
      </c>
    </row>
    <row r="17" spans="1:6" ht="15" customHeight="1" thickBot="1">
      <c r="A17" s="23" t="s">
        <v>23</v>
      </c>
      <c r="B17" s="24">
        <f>SUM(B15:B16)</f>
        <v>334.99</v>
      </c>
      <c r="C17" s="25">
        <f>SUM(C15:C16)</f>
        <v>343.7699999999999</v>
      </c>
      <c r="D17" s="25">
        <f>SUM(D15:D16)</f>
        <v>373.18</v>
      </c>
      <c r="E17" s="25">
        <f>+D17-C17</f>
        <v>29.410000000000082</v>
      </c>
      <c r="F17" s="26">
        <f t="shared" si="1"/>
        <v>0.08555138610117255</v>
      </c>
    </row>
    <row r="18" spans="1:7" ht="12" customHeight="1">
      <c r="A18" s="27" t="s">
        <v>24</v>
      </c>
      <c r="B18" s="27"/>
      <c r="G18" s="9" t="s">
        <v>2</v>
      </c>
    </row>
  </sheetData>
  <mergeCells count="5">
    <mergeCell ref="E4:F4"/>
    <mergeCell ref="E5:F5"/>
    <mergeCell ref="A1:F1"/>
    <mergeCell ref="A2:F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LPOPE</cp:lastModifiedBy>
  <dcterms:created xsi:type="dcterms:W3CDTF">2006-01-31T20:44:56Z</dcterms:created>
  <dcterms:modified xsi:type="dcterms:W3CDTF">2006-02-01T11:49:53Z</dcterms:modified>
  <cp:category/>
  <cp:version/>
  <cp:contentType/>
  <cp:contentStatus/>
</cp:coreProperties>
</file>