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2180" windowHeight="7995" activeTab="0"/>
  </bookViews>
  <sheets>
    <sheet name="O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<sst xmlns="http://schemas.openxmlformats.org/spreadsheetml/2006/main" count="15" uniqueCount="14">
  <si>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Summary of IPA and Program Support</t>
  </si>
  <si>
    <t>(Dollars in Millions)</t>
  </si>
  <si>
    <t>FY 2005</t>
  </si>
  <si>
    <t>FY 2006</t>
  </si>
  <si>
    <t>FY 2007</t>
  </si>
  <si>
    <t>Actual</t>
  </si>
  <si>
    <t>Current Plan</t>
  </si>
  <si>
    <t>Request</t>
  </si>
  <si>
    <t>Amount</t>
  </si>
  <si>
    <t>Percent</t>
  </si>
  <si>
    <t>IPA Costs</t>
  </si>
  <si>
    <t>Program Related Administration</t>
  </si>
  <si>
    <t>Total, Program Support Costs</t>
  </si>
  <si>
    <t>Change over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</si>
</sst>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  <numFmt numFmtId="168" formatCode="&quot;$&quot;#,##0.00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9" fontId="3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165" fontId="2" fillId="0" borderId="2" xfId="19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wrapText="1"/>
    </xf>
    <xf numFmtId="164" fontId="2" fillId="0" borderId="2" xfId="0" applyNumberFormat="1" applyFont="1" applyFill="1" applyBorder="1" applyAlignment="1">
      <alignment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 wrapText="1"/>
    </xf>
    <xf numFmtId="2" fontId="5" fillId="0" borderId="0" xfId="15" applyNumberFormat="1" applyFont="1" applyBorder="1" applyAlignment="1">
      <alignment horizontal="right" wrapText="1"/>
    </xf>
    <xf numFmtId="2" fontId="4" fillId="0" borderId="0" xfId="15" applyNumberFormat="1" applyFont="1" applyBorder="1" applyAlignment="1">
      <alignment horizontal="right"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4" fontId="3" fillId="0" borderId="4" xfId="0" applyNumberFormat="1" applyFont="1" applyBorder="1" applyAlignment="1">
      <alignment wrapText="1"/>
    </xf>
    <xf numFmtId="166" fontId="2" fillId="0" borderId="5" xfId="0" applyNumberFormat="1" applyFont="1" applyFill="1" applyBorder="1" applyAlignment="1">
      <alignment/>
    </xf>
    <xf numFmtId="165" fontId="2" fillId="0" borderId="5" xfId="1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C13" sqref="C13"/>
    </sheetView>
  </sheetViews>
  <sheetFormatPr defaultColWidth="9.140625" defaultRowHeight="12.75"/>
  <cols>
    <col min="1" max="1" width="28.57421875" style="0" customWidth="1"/>
    <col min="2" max="4" width="11.7109375" style="0" customWidth="1"/>
    <col min="5" max="6" width="8.57421875" style="0" customWidth="1"/>
  </cols>
  <sheetData>
    <row r="1" spans="1:6" ht="14.25">
      <c r="A1" s="23" t="s">
        <v>0</v>
      </c>
      <c r="B1" s="23"/>
      <c r="C1" s="23"/>
      <c r="D1" s="24"/>
      <c r="E1" s="24"/>
      <c r="F1" s="24"/>
    </row>
    <row r="2" spans="1:6" ht="13.5" thickBot="1">
      <c r="A2" s="25" t="s">
        <v>1</v>
      </c>
      <c r="B2" s="25"/>
      <c r="C2" s="25"/>
      <c r="D2" s="26"/>
      <c r="E2" s="26"/>
      <c r="F2" s="26"/>
    </row>
    <row r="3" spans="1:6" ht="12.75">
      <c r="A3" s="1"/>
      <c r="B3" s="1"/>
      <c r="C3" s="1"/>
      <c r="D3" s="9"/>
      <c r="E3" s="27" t="s">
        <v>13</v>
      </c>
      <c r="F3" s="27"/>
    </row>
    <row r="4" spans="1:6" ht="12.75">
      <c r="A4" s="10"/>
      <c r="B4" s="11" t="s">
        <v>2</v>
      </c>
      <c r="C4" s="11" t="s">
        <v>3</v>
      </c>
      <c r="D4" s="11" t="s">
        <v>4</v>
      </c>
      <c r="E4" s="28" t="s">
        <v>3</v>
      </c>
      <c r="F4" s="28"/>
    </row>
    <row r="5" spans="1:6" ht="12.75">
      <c r="A5" s="2"/>
      <c r="B5" s="3" t="s">
        <v>5</v>
      </c>
      <c r="C5" s="3" t="s">
        <v>6</v>
      </c>
      <c r="D5" s="3" t="s">
        <v>7</v>
      </c>
      <c r="E5" s="4" t="s">
        <v>8</v>
      </c>
      <c r="F5" s="4" t="s">
        <v>9</v>
      </c>
    </row>
    <row r="6" spans="1:6" ht="15" customHeight="1">
      <c r="A6" s="5" t="s">
        <v>10</v>
      </c>
      <c r="B6" s="6">
        <v>24.08</v>
      </c>
      <c r="C6" s="6">
        <v>30.6</v>
      </c>
      <c r="D6" s="6">
        <v>31</v>
      </c>
      <c r="E6" s="6">
        <f>D6-C6</f>
        <v>0.3999999999999986</v>
      </c>
      <c r="F6" s="7">
        <f>IF(C6=0,"N/A  ",E6/C6)</f>
        <v>0.013071895424836555</v>
      </c>
    </row>
    <row r="7" spans="1:6" s="14" customFormat="1" ht="12.75">
      <c r="A7" s="12" t="s">
        <v>11</v>
      </c>
      <c r="B7" s="13">
        <v>18.72</v>
      </c>
      <c r="C7" s="13">
        <v>20.37</v>
      </c>
      <c r="D7" s="13">
        <v>20.94</v>
      </c>
      <c r="E7" s="13">
        <f>D7-C7</f>
        <v>0.5700000000000003</v>
      </c>
      <c r="F7" s="8">
        <f>IF(C7=0,"N/A  ",E7/C7)</f>
        <v>0.027982326951399128</v>
      </c>
    </row>
    <row r="8" spans="1:6" s="14" customFormat="1" ht="13.5" thickBot="1">
      <c r="A8" s="20" t="s">
        <v>12</v>
      </c>
      <c r="B8" s="21">
        <f>B6+B7</f>
        <v>42.8</v>
      </c>
      <c r="C8" s="21">
        <f>+C6+C7</f>
        <v>50.97</v>
      </c>
      <c r="D8" s="21">
        <f>+D6+D7</f>
        <v>51.94</v>
      </c>
      <c r="E8" s="21">
        <f>D8-C8</f>
        <v>0.9699999999999989</v>
      </c>
      <c r="F8" s="22">
        <f>IF(C8=0,"N/A  ",E8/C8)</f>
        <v>0.019030802432803588</v>
      </c>
    </row>
    <row r="9" spans="1:6" s="14" customFormat="1" ht="15">
      <c r="A9" s="15"/>
      <c r="B9" s="16"/>
      <c r="C9" s="16"/>
      <c r="D9" s="17"/>
      <c r="E9" s="18"/>
      <c r="F9" s="19"/>
    </row>
    <row r="10" spans="1:6" s="14" customFormat="1" ht="15">
      <c r="A10" s="15"/>
      <c r="B10" s="16"/>
      <c r="C10" s="16"/>
      <c r="D10" s="17"/>
      <c r="E10" s="18"/>
      <c r="F10" s="19"/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BARNOLD</cp:lastModifiedBy>
  <dcterms:created xsi:type="dcterms:W3CDTF">2006-01-30T17:39:33Z</dcterms:created>
  <dcterms:modified xsi:type="dcterms:W3CDTF">2006-02-01T15:20:30Z</dcterms:modified>
  <cp:category/>
  <cp:version/>
  <cp:contentType/>
  <cp:contentStatus/>
</cp:coreProperties>
</file>