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<sst xmlns="http://schemas.openxmlformats.org/spreadsheetml/2006/main" count="17" uniqueCount="17">
  <si>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NAIC Funding Profile</t>
  </si>
  <si>
    <t>(Dollars in Millions)</t>
  </si>
  <si>
    <t>Implementation</t>
  </si>
  <si>
    <t>Operations &amp; Maintenance</t>
  </si>
  <si>
    <r>
      <t>Total, NSF</t>
    </r>
    <r>
      <rPr>
        <vertAlign val="superscript"/>
        <sz val="10"/>
        <rFont val="Times New Roman"/>
        <family val="1"/>
      </rPr>
      <t>1</t>
    </r>
  </si>
  <si>
    <t>FY 2002</t>
  </si>
  <si>
    <t>FY 2003</t>
  </si>
  <si>
    <t>FY 2004</t>
  </si>
  <si>
    <t xml:space="preserve">FY 2005 </t>
  </si>
  <si>
    <t xml:space="preserve">FY 2006 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</si>
  <si>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</si>
  <si>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</si>
  <si>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</si>
  <si>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</si>
  <si>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</si>
  <si>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</si>
  <si>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r>
      <t>1</t>
    </r>
    <r>
      <rPr>
        <sz val="9"/>
        <rFont val="Times New Roman"/>
        <family val="1"/>
      </rPr>
      <t xml:space="preserve">Total budget includes funding from both MPS/AST and GEO/ATM.  In FY 2008, $10.45 million is planned from AST and $1.70 million from ATM.   See narrative below for discussion of FY 2008 and outyear projected budgets.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</si>
</sst>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</numFmts>
  <fonts count="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1.421875" style="1" customWidth="1"/>
    <col min="2" max="2" width="14.00390625" style="1" bestFit="1" customWidth="1"/>
    <col min="3" max="5" width="14.28125" style="1" customWidth="1"/>
    <col min="6" max="6" width="1.421875" style="1" customWidth="1"/>
    <col min="7" max="16384" width="9.140625" style="1" customWidth="1"/>
  </cols>
  <sheetData>
    <row r="1" spans="2:5" ht="14.25">
      <c r="B1" s="10" t="s">
        <v>0</v>
      </c>
      <c r="C1" s="10"/>
      <c r="D1" s="10"/>
      <c r="E1" s="10"/>
    </row>
    <row r="2" spans="2:5" ht="13.5" thickBot="1">
      <c r="B2" s="11" t="s">
        <v>1</v>
      </c>
      <c r="C2" s="11"/>
      <c r="D2" s="11"/>
      <c r="E2" s="11"/>
    </row>
    <row r="3" spans="2:5" s="2" customFormat="1" ht="25.5">
      <c r="B3" s="3"/>
      <c r="C3" s="4" t="s">
        <v>2</v>
      </c>
      <c r="D3" s="4" t="s">
        <v>3</v>
      </c>
      <c r="E3" s="5" t="s">
        <v>4</v>
      </c>
    </row>
    <row r="4" spans="2:5" ht="12.75">
      <c r="B4" s="6" t="s">
        <v>5</v>
      </c>
      <c r="C4" s="7"/>
      <c r="D4" s="7">
        <f>9.41+1.65</f>
        <v>11.06</v>
      </c>
      <c r="E4" s="8">
        <f aca="true" t="shared" si="0" ref="E4:E14">SUM(C4:D4)</f>
        <v>11.06</v>
      </c>
    </row>
    <row r="5" spans="2:5" ht="12.75">
      <c r="B5" s="6" t="s">
        <v>6</v>
      </c>
      <c r="C5" s="7"/>
      <c r="D5" s="7">
        <f>10.93+1.8</f>
        <v>12.73</v>
      </c>
      <c r="E5" s="8">
        <f t="shared" si="0"/>
        <v>12.73</v>
      </c>
    </row>
    <row r="6" spans="2:5" ht="12.75">
      <c r="B6" s="6" t="s">
        <v>7</v>
      </c>
      <c r="C6" s="7"/>
      <c r="D6" s="7">
        <f>10.53+1.8</f>
        <v>12.33</v>
      </c>
      <c r="E6" s="8">
        <f t="shared" si="0"/>
        <v>12.33</v>
      </c>
    </row>
    <row r="7" spans="2:5" ht="12.75">
      <c r="B7" s="6" t="s">
        <v>8</v>
      </c>
      <c r="C7" s="7"/>
      <c r="D7" s="7">
        <f>10.515+1.7</f>
        <v>12.215</v>
      </c>
      <c r="E7" s="8">
        <f t="shared" si="0"/>
        <v>12.215</v>
      </c>
    </row>
    <row r="8" spans="2:5" ht="12.75">
      <c r="B8" s="6" t="s">
        <v>9</v>
      </c>
      <c r="C8" s="7"/>
      <c r="D8" s="7">
        <v>12.15</v>
      </c>
      <c r="E8" s="8">
        <f t="shared" si="0"/>
        <v>12.15</v>
      </c>
    </row>
    <row r="9" spans="2:5" ht="12.75">
      <c r="B9" s="6" t="s">
        <v>10</v>
      </c>
      <c r="C9" s="7"/>
      <c r="D9" s="7">
        <v>12.16</v>
      </c>
      <c r="E9" s="8">
        <f t="shared" si="0"/>
        <v>12.16</v>
      </c>
    </row>
    <row r="10" spans="2:5" ht="12.75">
      <c r="B10" s="6" t="s">
        <v>11</v>
      </c>
      <c r="C10" s="7"/>
      <c r="D10" s="7">
        <v>12.15</v>
      </c>
      <c r="E10" s="8">
        <f t="shared" si="0"/>
        <v>12.15</v>
      </c>
    </row>
    <row r="11" spans="2:5" ht="12.75">
      <c r="B11" s="6" t="s">
        <v>12</v>
      </c>
      <c r="C11" s="7"/>
      <c r="D11" s="7">
        <f>9.6+1.67</f>
        <v>11.27</v>
      </c>
      <c r="E11" s="8">
        <f t="shared" si="0"/>
        <v>11.27</v>
      </c>
    </row>
    <row r="12" spans="2:5" ht="12.75">
      <c r="B12" s="6" t="s">
        <v>13</v>
      </c>
      <c r="C12" s="7"/>
      <c r="D12" s="7">
        <f>8+1.67</f>
        <v>9.67</v>
      </c>
      <c r="E12" s="8">
        <f t="shared" si="0"/>
        <v>9.67</v>
      </c>
    </row>
    <row r="13" spans="2:5" s="9" customFormat="1" ht="12.75">
      <c r="B13" s="6" t="s">
        <v>14</v>
      </c>
      <c r="C13" s="7"/>
      <c r="D13" s="7">
        <f>4+1.67</f>
        <v>5.67</v>
      </c>
      <c r="E13" s="8">
        <f t="shared" si="0"/>
        <v>5.67</v>
      </c>
    </row>
    <row r="14" spans="2:5" s="9" customFormat="1" ht="13.5" thickBot="1">
      <c r="B14" s="6" t="s">
        <v>15</v>
      </c>
      <c r="C14" s="7"/>
      <c r="D14" s="7">
        <f>4+1.67</f>
        <v>5.67</v>
      </c>
      <c r="E14" s="8">
        <f t="shared" si="0"/>
        <v>5.67</v>
      </c>
    </row>
    <row r="15" spans="2:5" ht="12.75">
      <c r="B15" s="12" t="s">
        <v>16</v>
      </c>
      <c r="C15" s="13"/>
      <c r="D15" s="13"/>
      <c r="E15" s="13"/>
    </row>
    <row r="16" spans="2:5" ht="12.75">
      <c r="B16" s="14"/>
      <c r="C16" s="14"/>
      <c r="D16" s="14"/>
      <c r="E16" s="14"/>
    </row>
    <row r="17" spans="2:5" ht="22.5" customHeight="1">
      <c r="B17" s="14"/>
      <c r="C17" s="14"/>
      <c r="D17" s="14"/>
      <c r="E17" s="14"/>
    </row>
  </sheetData>
  <mergeCells count="3">
    <mergeCell ref="B1:E1"/>
    <mergeCell ref="B2:E2"/>
    <mergeCell ref="B15:E17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2007-01-31T13:15:36Z</cp:lastPrinted>
  <dcterms:created xsi:type="dcterms:W3CDTF">2007-01-30T20:20:40Z</dcterms:created>
  <dcterms:modified xsi:type="dcterms:W3CDTF">2007-01-31T13:15:38Z</dcterms:modified>
  <cp:category/>
  <cp:version/>
  <cp:contentType/>
  <cp:contentStatus/>
</cp:coreProperties>
</file>