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65" windowWidth="14235" windowHeight="7425" activeTab="0"/>
  </bookViews>
  <sheets>
    <sheet name="Sheet1" sheetId="1" r:id="rId1"/>
  </sheets>
  <definedNames/>
  <calcPr fullCalcOnLoad="1"/>
</workbook>
</file>

<file path=xl/sharedStrings.xml><?xml version="1.0" encoding="utf-8"?>
<sst xmlns="http://schemas.openxmlformats.org/spreadsheetml/2006/main" count="20" uniqueCount="20">
  <si>
    <t>NOAO and NSO Funding Profile</t>
  </si>
  <si>
    <t>(Dollars in Millions)</t>
  </si>
  <si>
    <t>TSIP</t>
  </si>
  <si>
    <t>AODP</t>
  </si>
  <si>
    <t>NOAO and NSO Base Operations and Maintenance</t>
  </si>
  <si>
    <t>Total, NSF</t>
  </si>
  <si>
    <t>FY 2001</t>
  </si>
  <si>
    <t>FY 2002</t>
  </si>
  <si>
    <t>FY 2003</t>
  </si>
  <si>
    <t>FY 2004</t>
  </si>
  <si>
    <t>FY 2005</t>
  </si>
  <si>
    <t>FY 2006</t>
  </si>
  <si>
    <t>FY 2007 Request</t>
  </si>
  <si>
    <t>FY 2008 Request</t>
  </si>
  <si>
    <t>FY 2009 Estimate</t>
  </si>
  <si>
    <t>FY 2010 Estimate</t>
  </si>
  <si>
    <t>FY 2011 Estimate</t>
  </si>
  <si>
    <t>FY 2012 Estimate</t>
  </si>
  <si>
    <t>FY 2013 Estimate</t>
  </si>
  <si>
    <t>NOTE: The current cooperative agreement expires in FY 2007. Funding for FY 2008 reflects initial implementation of the recommendations of the AST Senior Review.  Estimated budgets for FY2009 and beyond are indicative only.  Actual annual requests will be formulated based on results of detailed cost reviews and implementation plans currently being developed for recommendations of the Senior Review.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</si>
</sst>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4">
    <font>
      <sz val="10"/>
      <name val="Arial"/>
      <family val="0"/>
    </font>
    <font>
      <sz val="10"/>
      <name val="Times New Roman"/>
      <family val="1"/>
    </font>
    <font>
      <b/>
      <sz val="11"/>
      <name val="Times New Roman"/>
      <family val="1"/>
    </font>
    <font>
      <sz val="9"/>
      <name val="Times New Roman"/>
      <family val="1"/>
    </font>
  </fonts>
  <fills count="2">
    <fill>
      <patternFill/>
    </fill>
    <fill>
      <patternFill patternType="gray125"/>
    </fill>
  </fills>
  <borders count="11">
    <border>
      <left/>
      <right/>
      <top/>
      <bottom/>
      <diagonal/>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horizontal="right" wrapText="1"/>
    </xf>
    <xf numFmtId="0" fontId="1" fillId="0" borderId="5" xfId="0" applyFont="1" applyBorder="1" applyAlignment="1">
      <alignment/>
    </xf>
    <xf numFmtId="0" fontId="1" fillId="0" borderId="6" xfId="0" applyFont="1" applyBorder="1" applyAlignment="1">
      <alignment/>
    </xf>
    <xf numFmtId="2" fontId="1" fillId="0" borderId="7" xfId="0" applyNumberFormat="1" applyFont="1" applyBorder="1" applyAlignment="1">
      <alignment/>
    </xf>
    <xf numFmtId="164" fontId="1" fillId="0" borderId="7" xfId="0" applyNumberFormat="1" applyFont="1" applyBorder="1" applyAlignment="1">
      <alignment/>
    </xf>
    <xf numFmtId="165" fontId="1" fillId="0" borderId="8" xfId="0" applyNumberFormat="1" applyFont="1" applyBorder="1" applyAlignment="1">
      <alignment/>
    </xf>
    <xf numFmtId="0" fontId="1" fillId="0" borderId="0" xfId="0" applyFont="1" applyBorder="1" applyAlignment="1">
      <alignment/>
    </xf>
    <xf numFmtId="0" fontId="1" fillId="0" borderId="9" xfId="0" applyFont="1" applyBorder="1" applyAlignment="1">
      <alignment/>
    </xf>
    <xf numFmtId="0" fontId="2" fillId="0" borderId="0" xfId="0" applyFont="1" applyAlignment="1">
      <alignment horizontal="center"/>
    </xf>
    <xf numFmtId="0" fontId="1" fillId="0" borderId="0" xfId="0" applyFont="1" applyAlignment="1">
      <alignment horizontal="center"/>
    </xf>
    <xf numFmtId="0" fontId="3" fillId="0" borderId="10" xfId="0" applyFont="1" applyBorder="1" applyAlignment="1">
      <alignment horizontal="justify" vertical="top" wrapText="1"/>
    </xf>
    <xf numFmtId="0" fontId="3" fillId="0" borderId="0" xfId="0" applyFont="1" applyBorder="1" applyAlignment="1">
      <alignment horizontal="justify" vertical="top" wrapText="1"/>
    </xf>
    <xf numFmtId="0" fontId="1"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4"/>
  <sheetViews>
    <sheetView showGridLines="0" tabSelected="1" workbookViewId="0" topLeftCell="A1">
      <selection activeCell="B2" sqref="B2:F2"/>
    </sheetView>
  </sheetViews>
  <sheetFormatPr defaultColWidth="9.140625" defaultRowHeight="12.75"/>
  <cols>
    <col min="1" max="1" width="1.421875" style="1" customWidth="1"/>
    <col min="2" max="2" width="17.00390625" style="1" bestFit="1" customWidth="1"/>
    <col min="3" max="4" width="6.28125" style="1" customWidth="1"/>
    <col min="5" max="5" width="12.7109375" style="1" bestFit="1" customWidth="1"/>
    <col min="6" max="6" width="10.421875" style="1" customWidth="1"/>
    <col min="7" max="7" width="1.421875" style="1" customWidth="1"/>
    <col min="8" max="16384" width="9.140625" style="1" customWidth="1"/>
  </cols>
  <sheetData>
    <row r="1" spans="2:6" ht="14.25">
      <c r="B1" s="14" t="s">
        <v>0</v>
      </c>
      <c r="C1" s="14"/>
      <c r="D1" s="14"/>
      <c r="E1" s="14"/>
      <c r="F1" s="14"/>
    </row>
    <row r="2" spans="2:6" ht="13.5" thickBot="1">
      <c r="B2" s="15" t="s">
        <v>1</v>
      </c>
      <c r="C2" s="15"/>
      <c r="D2" s="15"/>
      <c r="E2" s="15"/>
      <c r="F2" s="15"/>
    </row>
    <row r="3" spans="2:6" s="2" customFormat="1" ht="51">
      <c r="B3" s="3"/>
      <c r="C3" s="4" t="s">
        <v>2</v>
      </c>
      <c r="D3" s="5" t="s">
        <v>3</v>
      </c>
      <c r="E3" s="5" t="s">
        <v>4</v>
      </c>
      <c r="F3" s="6" t="s">
        <v>5</v>
      </c>
    </row>
    <row r="4" spans="2:6" ht="12.75">
      <c r="B4" s="7" t="s">
        <v>6</v>
      </c>
      <c r="C4" s="8"/>
      <c r="D4" s="9"/>
      <c r="E4" s="10">
        <v>31.2</v>
      </c>
      <c r="F4" s="11">
        <f aca="true" t="shared" si="0" ref="F4:F16">SUM(C4:E4)</f>
        <v>31.2</v>
      </c>
    </row>
    <row r="5" spans="2:6" ht="12.75">
      <c r="B5" s="7" t="s">
        <v>7</v>
      </c>
      <c r="C5" s="10">
        <v>4</v>
      </c>
      <c r="D5" s="9"/>
      <c r="E5" s="10">
        <f>36.82-C5-D5</f>
        <v>32.82</v>
      </c>
      <c r="F5" s="11">
        <f t="shared" si="0"/>
        <v>36.82</v>
      </c>
    </row>
    <row r="6" spans="2:6" ht="12.75">
      <c r="B6" s="7" t="s">
        <v>8</v>
      </c>
      <c r="C6" s="10">
        <v>4</v>
      </c>
      <c r="D6" s="9">
        <v>3</v>
      </c>
      <c r="E6" s="10">
        <f>39.64-C6-D6</f>
        <v>32.64</v>
      </c>
      <c r="F6" s="11">
        <f t="shared" si="0"/>
        <v>39.64</v>
      </c>
    </row>
    <row r="7" spans="2:6" ht="12.75">
      <c r="B7" s="7" t="s">
        <v>9</v>
      </c>
      <c r="C7" s="10">
        <v>4</v>
      </c>
      <c r="D7" s="9">
        <v>3</v>
      </c>
      <c r="E7" s="10">
        <f>41.35-C7-D7</f>
        <v>34.35</v>
      </c>
      <c r="F7" s="11">
        <f t="shared" si="0"/>
        <v>41.35</v>
      </c>
    </row>
    <row r="8" spans="2:6" ht="12.75">
      <c r="B8" s="7" t="s">
        <v>10</v>
      </c>
      <c r="C8" s="10">
        <v>2</v>
      </c>
      <c r="D8" s="9">
        <v>1.2</v>
      </c>
      <c r="E8" s="10">
        <f>37.94-C8-D8</f>
        <v>34.739999999999995</v>
      </c>
      <c r="F8" s="11">
        <f t="shared" si="0"/>
        <v>37.94</v>
      </c>
    </row>
    <row r="9" spans="2:6" ht="12.75">
      <c r="B9" s="7" t="s">
        <v>11</v>
      </c>
      <c r="C9" s="10">
        <v>2</v>
      </c>
      <c r="D9" s="9">
        <v>0.36</v>
      </c>
      <c r="E9" s="10">
        <f>36.91-C9-D9</f>
        <v>34.55</v>
      </c>
      <c r="F9" s="11">
        <f t="shared" si="0"/>
        <v>36.91</v>
      </c>
    </row>
    <row r="10" spans="2:6" ht="12.75">
      <c r="B10" s="7" t="s">
        <v>12</v>
      </c>
      <c r="C10" s="10">
        <v>4</v>
      </c>
      <c r="D10" s="9">
        <v>1.5</v>
      </c>
      <c r="E10" s="10">
        <f>40.05-C10-D10</f>
        <v>34.55</v>
      </c>
      <c r="F10" s="11">
        <f t="shared" si="0"/>
        <v>40.05</v>
      </c>
    </row>
    <row r="11" spans="2:6" ht="12.75">
      <c r="B11" s="7" t="s">
        <v>13</v>
      </c>
      <c r="C11" s="10">
        <v>5</v>
      </c>
      <c r="D11" s="9">
        <v>0</v>
      </c>
      <c r="E11" s="10">
        <v>38.18</v>
      </c>
      <c r="F11" s="11">
        <f t="shared" si="0"/>
        <v>43.18</v>
      </c>
    </row>
    <row r="12" spans="2:6" ht="12.75">
      <c r="B12" s="7" t="s">
        <v>14</v>
      </c>
      <c r="C12" s="10">
        <v>5</v>
      </c>
      <c r="D12" s="9">
        <v>0</v>
      </c>
      <c r="E12" s="10">
        <v>38.18</v>
      </c>
      <c r="F12" s="11">
        <f t="shared" si="0"/>
        <v>43.18</v>
      </c>
    </row>
    <row r="13" spans="2:6" s="12" customFormat="1" ht="12.75">
      <c r="B13" s="7" t="s">
        <v>15</v>
      </c>
      <c r="C13" s="10">
        <v>5</v>
      </c>
      <c r="D13" s="9">
        <v>0</v>
      </c>
      <c r="E13" s="10">
        <v>38.18</v>
      </c>
      <c r="F13" s="11">
        <f t="shared" si="0"/>
        <v>43.18</v>
      </c>
    </row>
    <row r="14" spans="2:6" s="12" customFormat="1" ht="12.75">
      <c r="B14" s="7" t="s">
        <v>16</v>
      </c>
      <c r="C14" s="10">
        <v>5</v>
      </c>
      <c r="D14" s="9">
        <v>0</v>
      </c>
      <c r="E14" s="10">
        <v>38.18</v>
      </c>
      <c r="F14" s="11">
        <f t="shared" si="0"/>
        <v>43.18</v>
      </c>
    </row>
    <row r="15" spans="2:6" ht="12.75">
      <c r="B15" s="7" t="s">
        <v>17</v>
      </c>
      <c r="C15" s="10">
        <v>5</v>
      </c>
      <c r="D15" s="9">
        <v>0</v>
      </c>
      <c r="E15" s="10">
        <v>38.18</v>
      </c>
      <c r="F15" s="11">
        <f t="shared" si="0"/>
        <v>43.18</v>
      </c>
    </row>
    <row r="16" spans="2:6" ht="13.5" thickBot="1">
      <c r="B16" s="13" t="s">
        <v>18</v>
      </c>
      <c r="C16" s="10">
        <v>5</v>
      </c>
      <c r="D16" s="9">
        <v>0</v>
      </c>
      <c r="E16" s="10">
        <v>38.18</v>
      </c>
      <c r="F16" s="11">
        <f t="shared" si="0"/>
        <v>43.18</v>
      </c>
    </row>
    <row r="17" spans="2:6" ht="24" customHeight="1">
      <c r="B17" s="16" t="s">
        <v>19</v>
      </c>
      <c r="C17" s="16"/>
      <c r="D17" s="16"/>
      <c r="E17" s="16"/>
      <c r="F17" s="16"/>
    </row>
    <row r="18" spans="2:6" ht="12.75">
      <c r="B18" s="17"/>
      <c r="C18" s="17"/>
      <c r="D18" s="17"/>
      <c r="E18" s="17"/>
      <c r="F18" s="17"/>
    </row>
    <row r="19" spans="2:6" ht="42" customHeight="1">
      <c r="B19" s="17"/>
      <c r="C19" s="17"/>
      <c r="D19" s="17"/>
      <c r="E19" s="17"/>
      <c r="F19" s="17"/>
    </row>
    <row r="20" spans="2:6" ht="12.75">
      <c r="B20" s="18"/>
      <c r="C20" s="18"/>
      <c r="D20" s="18"/>
      <c r="E20" s="18"/>
      <c r="F20" s="18"/>
    </row>
    <row r="21" spans="2:6" ht="12.75">
      <c r="B21" s="18"/>
      <c r="C21" s="18"/>
      <c r="D21" s="18"/>
      <c r="E21" s="18"/>
      <c r="F21" s="18"/>
    </row>
    <row r="22" spans="2:6" ht="12.75">
      <c r="B22" s="18"/>
      <c r="C22" s="18"/>
      <c r="D22" s="18"/>
      <c r="E22" s="18"/>
      <c r="F22" s="18"/>
    </row>
    <row r="23" spans="2:6" ht="12.75">
      <c r="B23" s="18"/>
      <c r="C23" s="18"/>
      <c r="D23" s="18"/>
      <c r="E23" s="18"/>
      <c r="F23" s="18"/>
    </row>
    <row r="24" spans="2:6" ht="12.75">
      <c r="B24" s="18"/>
      <c r="C24" s="18"/>
      <c r="D24" s="18"/>
      <c r="E24" s="18"/>
      <c r="F24" s="18"/>
    </row>
  </sheetData>
  <mergeCells count="4">
    <mergeCell ref="B1:F1"/>
    <mergeCell ref="B2:F2"/>
    <mergeCell ref="B17:F19"/>
    <mergeCell ref="B20:F24"/>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2007-01-31T13:16:12Z</cp:lastPrinted>
  <dcterms:created xsi:type="dcterms:W3CDTF">2007-01-30T20:20:41Z</dcterms:created>
  <dcterms:modified xsi:type="dcterms:W3CDTF">2007-01-31T13:16:13Z</dcterms:modified>
  <cp:category/>
  <cp:version/>
  <cp:contentType/>
  <cp:contentStatus/>
</cp:coreProperties>
</file>