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<sst xmlns="http://schemas.openxmlformats.org/spreadsheetml/2006/main" count="22" uniqueCount="20">
  <si>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Stewardship by Appropriations Account</t>
  </si>
  <si>
    <t>(Dollars in Millions)</t>
  </si>
  <si>
    <t xml:space="preserve">   Change over</t>
  </si>
  <si>
    <t>FY 2006</t>
  </si>
  <si>
    <t>FY 2007</t>
  </si>
  <si>
    <t>FY 2008</t>
  </si>
  <si>
    <t>Actual</t>
  </si>
  <si>
    <t>Request</t>
  </si>
  <si>
    <t>Amount</t>
  </si>
  <si>
    <t>Percent</t>
  </si>
  <si>
    <t>Agency Operations and</t>
  </si>
  <si>
    <t xml:space="preserve">   Award Management </t>
  </si>
  <si>
    <t>Office of Inspector General</t>
  </si>
  <si>
    <t>National Science Board</t>
  </si>
  <si>
    <t>R&amp;RA Appropriation</t>
  </si>
  <si>
    <t>EHR Appropriation</t>
  </si>
  <si>
    <t xml:space="preserve">  Subtotal, Program Support</t>
  </si>
  <si>
    <t>Total</t>
  </si>
  <si>
    <t>Totals may not add due to rounding.</t>
  </si>
  <si>
    <t>Program Support funding does not include U.S. Arctic Research Commision (U.S. ARC).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</si>
</sst>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64" fontId="2" fillId="0" borderId="3" xfId="0" applyNumberFormat="1" applyFont="1" applyBorder="1" applyAlignment="1">
      <alignment/>
    </xf>
    <xf numFmtId="165" fontId="2" fillId="0" borderId="3" xfId="19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 horizontal="right"/>
    </xf>
    <xf numFmtId="166" fontId="2" fillId="0" borderId="0" xfId="15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66" fontId="3" fillId="0" borderId="0" xfId="15" applyNumberFormat="1" applyFont="1" applyBorder="1" applyAlignment="1">
      <alignment/>
    </xf>
    <xf numFmtId="166" fontId="2" fillId="0" borderId="2" xfId="15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5" fontId="2" fillId="0" borderId="2" xfId="19" applyNumberFormat="1" applyFont="1" applyBorder="1" applyAlignment="1">
      <alignment horizontal="right"/>
    </xf>
    <xf numFmtId="165" fontId="2" fillId="0" borderId="4" xfId="19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/>
    </xf>
    <xf numFmtId="165" fontId="2" fillId="0" borderId="5" xfId="19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1" max="1" width="22.00390625" style="0" customWidth="1"/>
    <col min="2" max="2" width="9.421875" style="0" customWidth="1"/>
    <col min="3" max="3" width="9.00390625" style="0" customWidth="1"/>
    <col min="4" max="6" width="8.140625" style="0" customWidth="1"/>
  </cols>
  <sheetData>
    <row r="1" spans="1:6" ht="14.25">
      <c r="A1" s="25" t="s">
        <v>0</v>
      </c>
      <c r="B1" s="25"/>
      <c r="C1" s="25"/>
      <c r="D1" s="25"/>
      <c r="E1" s="25"/>
      <c r="F1" s="25"/>
    </row>
    <row r="2" spans="1:6" ht="13.5" thickBot="1">
      <c r="A2" s="26" t="s">
        <v>1</v>
      </c>
      <c r="B2" s="26"/>
      <c r="C2" s="26"/>
      <c r="D2" s="26"/>
      <c r="E2" s="26"/>
      <c r="F2" s="26"/>
    </row>
    <row r="3" spans="1:6" ht="12.75">
      <c r="A3" s="1"/>
      <c r="B3" s="2"/>
      <c r="C3" s="2"/>
      <c r="D3" s="2"/>
      <c r="E3" s="27" t="s">
        <v>2</v>
      </c>
      <c r="F3" s="27"/>
    </row>
    <row r="4" spans="1:6" ht="12.75">
      <c r="A4" s="3"/>
      <c r="B4" s="4" t="s">
        <v>3</v>
      </c>
      <c r="C4" s="4" t="s">
        <v>4</v>
      </c>
      <c r="D4" s="4" t="s">
        <v>5</v>
      </c>
      <c r="E4" s="28" t="s">
        <v>4</v>
      </c>
      <c r="F4" s="28"/>
    </row>
    <row r="5" spans="1:6" ht="12.75">
      <c r="A5" s="5"/>
      <c r="B5" s="6" t="s">
        <v>6</v>
      </c>
      <c r="C5" s="6" t="s">
        <v>7</v>
      </c>
      <c r="D5" s="6" t="s">
        <v>7</v>
      </c>
      <c r="E5" s="6" t="s">
        <v>8</v>
      </c>
      <c r="F5" s="6" t="s">
        <v>9</v>
      </c>
    </row>
    <row r="6" spans="1:6" ht="12.75">
      <c r="A6" s="3" t="s">
        <v>10</v>
      </c>
      <c r="B6" s="7"/>
      <c r="C6" s="7"/>
      <c r="D6" s="7"/>
      <c r="E6" s="7"/>
      <c r="F6" s="8"/>
    </row>
    <row r="7" spans="1:6" ht="12.75">
      <c r="A7" s="3" t="s">
        <v>11</v>
      </c>
      <c r="B7" s="9">
        <v>247.06</v>
      </c>
      <c r="C7" s="9">
        <v>281.82</v>
      </c>
      <c r="D7" s="9">
        <v>285.59</v>
      </c>
      <c r="E7" s="9">
        <f>D7-C7</f>
        <v>3.769999999999982</v>
      </c>
      <c r="F7" s="10">
        <f>IF(C7=0,"N/A  ",E7/C7)</f>
        <v>0.013377333049464132</v>
      </c>
    </row>
    <row r="8" spans="1:6" ht="12.75">
      <c r="A8" s="3" t="s">
        <v>12</v>
      </c>
      <c r="B8" s="11">
        <v>11.47</v>
      </c>
      <c r="C8" s="11">
        <v>11.86</v>
      </c>
      <c r="D8" s="11">
        <v>12.35</v>
      </c>
      <c r="E8" s="12">
        <f>D8-C8</f>
        <v>0.4900000000000002</v>
      </c>
      <c r="F8" s="10">
        <f>IF(C8=0,"N/A  ",E8/C8)</f>
        <v>0.041315345699831384</v>
      </c>
    </row>
    <row r="9" spans="1:6" ht="12.75">
      <c r="A9" s="13" t="s">
        <v>13</v>
      </c>
      <c r="B9" s="11">
        <v>3.94</v>
      </c>
      <c r="C9" s="11">
        <v>3.91</v>
      </c>
      <c r="D9" s="11">
        <v>4.03</v>
      </c>
      <c r="E9" s="12">
        <f>D9-C9</f>
        <v>0.1200000000000001</v>
      </c>
      <c r="F9" s="10">
        <f>IF(C9=0,"N/A  ",E9/C9)</f>
        <v>0.030690537084399002</v>
      </c>
    </row>
    <row r="10" spans="1:6" ht="7.5" customHeight="1">
      <c r="A10" s="13"/>
      <c r="B10" s="14"/>
      <c r="C10" s="11"/>
      <c r="D10" s="14"/>
      <c r="E10" s="12"/>
      <c r="F10" s="10"/>
    </row>
    <row r="11" spans="1:6" ht="12.75">
      <c r="A11" s="3" t="s">
        <v>14</v>
      </c>
      <c r="B11" s="11">
        <v>47.24</v>
      </c>
      <c r="C11" s="11">
        <v>42.29</v>
      </c>
      <c r="D11" s="11">
        <v>52.42</v>
      </c>
      <c r="E11" s="12">
        <f>D11-C11</f>
        <v>10.130000000000003</v>
      </c>
      <c r="F11" s="10">
        <f>IF(C11=0,"N/A  ",E11/C11)</f>
        <v>0.23953653345944675</v>
      </c>
    </row>
    <row r="12" spans="1:6" ht="12.75">
      <c r="A12" s="5" t="s">
        <v>15</v>
      </c>
      <c r="B12" s="15">
        <v>6.11</v>
      </c>
      <c r="C12" s="15">
        <v>9.65</v>
      </c>
      <c r="D12" s="15">
        <v>9.44</v>
      </c>
      <c r="E12" s="16">
        <f>D12-C12</f>
        <v>-0.21000000000000085</v>
      </c>
      <c r="F12" s="17">
        <f>IF(C12=0,"N/A  ",E12/C12)</f>
        <v>-0.02176165803108817</v>
      </c>
    </row>
    <row r="13" spans="1:6" ht="12.75">
      <c r="A13" s="3" t="s">
        <v>16</v>
      </c>
      <c r="B13" s="11">
        <f>SUM(B11:B12)</f>
        <v>53.35</v>
      </c>
      <c r="C13" s="11">
        <f>SUM(C11:C12)</f>
        <v>51.94</v>
      </c>
      <c r="D13" s="11">
        <f>SUM(D11:D12)</f>
        <v>61.86</v>
      </c>
      <c r="E13" s="11">
        <f>D13-C13</f>
        <v>9.920000000000002</v>
      </c>
      <c r="F13" s="18">
        <f>IF(C13=0,"N/A  ",E13/C13)</f>
        <v>0.19098960338852528</v>
      </c>
    </row>
    <row r="14" spans="1:6" ht="17.25" customHeight="1" thickBot="1">
      <c r="A14" s="19" t="s">
        <v>17</v>
      </c>
      <c r="B14" s="20">
        <f>SUM(B6:B12)</f>
        <v>315.82000000000005</v>
      </c>
      <c r="C14" s="20">
        <f>SUM(C6:C12)</f>
        <v>349.53000000000003</v>
      </c>
      <c r="D14" s="20">
        <f>SUM(D6:D12)</f>
        <v>363.83</v>
      </c>
      <c r="E14" s="20">
        <f>D14-C14</f>
        <v>14.299999999999955</v>
      </c>
      <c r="F14" s="21">
        <f>IF(C14=0,"N/A  ",E14/C14)</f>
        <v>0.040912081938603136</v>
      </c>
    </row>
    <row r="15" spans="1:6" ht="10.5" customHeight="1">
      <c r="A15" s="22" t="s">
        <v>18</v>
      </c>
      <c r="B15" s="23"/>
      <c r="C15" s="23"/>
      <c r="D15" s="23"/>
      <c r="E15" s="23"/>
      <c r="F15" s="23"/>
    </row>
    <row r="16" ht="12.75">
      <c r="A16" s="24" t="s">
        <v>19</v>
      </c>
    </row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coxenrid</cp:lastModifiedBy>
  <cp:lastPrinted>2007-01-31T13:48:51Z</cp:lastPrinted>
  <dcterms:created xsi:type="dcterms:W3CDTF">2007-01-29T19:30:46Z</dcterms:created>
  <dcterms:modified xsi:type="dcterms:W3CDTF">2007-01-31T13:48:53Z</dcterms:modified>
  <cp:category/>
  <cp:version/>
  <cp:contentType/>
  <cp:contentStatus/>
</cp:coreProperties>
</file>