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<sst xmlns="http://schemas.openxmlformats.org/spreadsheetml/2006/main" count="22" uniqueCount="20">
  <si>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Summary of Information Technology by Function</t>
  </si>
  <si>
    <t>(Dollars in Millions)</t>
  </si>
  <si>
    <t>Change over</t>
  </si>
  <si>
    <t>FY 2006</t>
  </si>
  <si>
    <t>FY 2007</t>
  </si>
  <si>
    <t>FY 2008</t>
  </si>
  <si>
    <t>Information Technology</t>
  </si>
  <si>
    <t>Actual</t>
  </si>
  <si>
    <t>Request</t>
  </si>
  <si>
    <t>Amount</t>
  </si>
  <si>
    <t>Percent</t>
  </si>
  <si>
    <t>Next Generation Grants Mgmt &amp; e-Gov Initiatives</t>
  </si>
  <si>
    <t>IT Infrastructure Maintenance and Operations</t>
  </si>
  <si>
    <t>IT Security and Privacy</t>
  </si>
  <si>
    <t>IT Management</t>
  </si>
  <si>
    <t>Applications Maintenance</t>
  </si>
  <si>
    <t xml:space="preserve">  - Finance and Administrative Applications</t>
  </si>
  <si>
    <t xml:space="preserve">  - FastLane and Legacy Grants Applications</t>
  </si>
  <si>
    <t xml:space="preserve">Total, Information Technology 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</si>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</sst>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3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19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6" fontId="4" fillId="0" borderId="0" xfId="0" applyNumberFormat="1" applyFont="1" applyFill="1" applyBorder="1" applyAlignment="1">
      <alignment/>
    </xf>
    <xf numFmtId="165" fontId="4" fillId="0" borderId="0" xfId="19" applyNumberFormat="1" applyFont="1" applyFill="1" applyBorder="1" applyAlignment="1">
      <alignment horizontal="right"/>
    </xf>
    <xf numFmtId="0" fontId="4" fillId="0" borderId="2" xfId="0" applyFont="1" applyBorder="1" applyAlignment="1">
      <alignment/>
    </xf>
    <xf numFmtId="166" fontId="4" fillId="0" borderId="2" xfId="0" applyNumberFormat="1" applyFont="1" applyFill="1" applyBorder="1" applyAlignment="1">
      <alignment/>
    </xf>
    <xf numFmtId="165" fontId="4" fillId="0" borderId="2" xfId="19" applyNumberFormat="1" applyFont="1" applyFill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5" fontId="2" fillId="0" borderId="4" xfId="19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>
      <selection activeCell="A2" sqref="A2:F2"/>
    </sheetView>
  </sheetViews>
  <sheetFormatPr defaultColWidth="9.140625" defaultRowHeight="12.75"/>
  <cols>
    <col min="1" max="1" width="39.421875" style="0" bestFit="1" customWidth="1"/>
    <col min="2" max="3" width="7.140625" style="0" bestFit="1" customWidth="1"/>
    <col min="4" max="4" width="7.140625" style="25" bestFit="1" customWidth="1"/>
    <col min="5" max="6" width="8.140625" style="0" customWidth="1"/>
  </cols>
  <sheetData>
    <row r="1" spans="1:6" ht="15.75">
      <c r="A1" s="26" t="s">
        <v>0</v>
      </c>
      <c r="B1" s="26"/>
      <c r="C1" s="26"/>
      <c r="D1" s="26"/>
      <c r="E1" s="26"/>
      <c r="F1" s="26"/>
    </row>
    <row r="2" spans="1:6" ht="13.5" thickBot="1">
      <c r="A2" s="27" t="s">
        <v>1</v>
      </c>
      <c r="B2" s="27"/>
      <c r="C2" s="27"/>
      <c r="D2" s="27"/>
      <c r="E2" s="27"/>
      <c r="F2" s="27"/>
    </row>
    <row r="3" spans="1:6" ht="12.75">
      <c r="A3" s="1"/>
      <c r="B3" s="2"/>
      <c r="C3" s="3"/>
      <c r="D3" s="4"/>
      <c r="E3" s="28" t="s">
        <v>2</v>
      </c>
      <c r="F3" s="28"/>
    </row>
    <row r="4" spans="1:6" ht="12.75">
      <c r="A4" s="5"/>
      <c r="B4" s="3" t="s">
        <v>3</v>
      </c>
      <c r="C4" s="6" t="s">
        <v>4</v>
      </c>
      <c r="D4" s="3" t="s">
        <v>5</v>
      </c>
      <c r="E4" s="29" t="s">
        <v>4</v>
      </c>
      <c r="F4" s="29"/>
    </row>
    <row r="5" spans="1:6" ht="12.75">
      <c r="A5" s="7" t="s">
        <v>6</v>
      </c>
      <c r="B5" s="8" t="s">
        <v>7</v>
      </c>
      <c r="C5" s="8" t="s">
        <v>8</v>
      </c>
      <c r="D5" s="8" t="s">
        <v>8</v>
      </c>
      <c r="E5" s="8" t="s">
        <v>9</v>
      </c>
      <c r="F5" s="8" t="s">
        <v>10</v>
      </c>
    </row>
    <row r="6" spans="1:6" ht="12.75">
      <c r="A6" s="9" t="s">
        <v>11</v>
      </c>
      <c r="B6" s="10">
        <v>3</v>
      </c>
      <c r="C6" s="10">
        <f>8.2+2.5</f>
        <v>10.7</v>
      </c>
      <c r="D6" s="10">
        <v>11</v>
      </c>
      <c r="E6" s="10">
        <f aca="true" t="shared" si="0" ref="E6:E13">D6-C6</f>
        <v>0.3000000000000007</v>
      </c>
      <c r="F6" s="11">
        <f aca="true" t="shared" si="1" ref="F6:F13">IF(C6=0,"N/A  ",E6/C6)</f>
        <v>0.028037383177570162</v>
      </c>
    </row>
    <row r="7" spans="1:6" ht="12.75">
      <c r="A7" s="9" t="s">
        <v>12</v>
      </c>
      <c r="B7" s="12">
        <v>19.2</v>
      </c>
      <c r="C7" s="12">
        <v>22.27</v>
      </c>
      <c r="D7" s="12">
        <v>17.6</v>
      </c>
      <c r="E7" s="12">
        <f t="shared" si="0"/>
        <v>-4.669999999999998</v>
      </c>
      <c r="F7" s="11">
        <f t="shared" si="1"/>
        <v>-0.20969914683430615</v>
      </c>
    </row>
    <row r="8" spans="1:6" ht="12.75">
      <c r="A8" s="9" t="s">
        <v>13</v>
      </c>
      <c r="B8" s="13">
        <v>2.44</v>
      </c>
      <c r="C8" s="13">
        <v>5</v>
      </c>
      <c r="D8" s="13">
        <v>3.97</v>
      </c>
      <c r="E8" s="13">
        <f t="shared" si="0"/>
        <v>-1.0299999999999998</v>
      </c>
      <c r="F8" s="11">
        <f t="shared" si="1"/>
        <v>-0.20599999999999996</v>
      </c>
    </row>
    <row r="9" spans="1:6" ht="12.75">
      <c r="A9" s="9" t="s">
        <v>14</v>
      </c>
      <c r="B9" s="12">
        <v>0.6</v>
      </c>
      <c r="C9" s="12">
        <v>1.1</v>
      </c>
      <c r="D9" s="12">
        <v>0.73</v>
      </c>
      <c r="E9" s="12">
        <f t="shared" si="0"/>
        <v>-0.3700000000000001</v>
      </c>
      <c r="F9" s="11">
        <f t="shared" si="1"/>
        <v>-0.3363636363636364</v>
      </c>
    </row>
    <row r="10" spans="1:6" ht="12.75">
      <c r="A10" s="9" t="s">
        <v>15</v>
      </c>
      <c r="B10" s="12">
        <v>10.24</v>
      </c>
      <c r="C10" s="12">
        <f>C11+C12</f>
        <v>12.55</v>
      </c>
      <c r="D10" s="12">
        <v>8.88</v>
      </c>
      <c r="E10" s="12">
        <f t="shared" si="0"/>
        <v>-3.67</v>
      </c>
      <c r="F10" s="11">
        <f t="shared" si="1"/>
        <v>-0.2924302788844621</v>
      </c>
    </row>
    <row r="11" spans="1:6" ht="12.75">
      <c r="A11" s="14" t="s">
        <v>16</v>
      </c>
      <c r="B11" s="15">
        <v>4.3</v>
      </c>
      <c r="C11" s="15">
        <v>4.3</v>
      </c>
      <c r="D11" s="15">
        <v>3.21</v>
      </c>
      <c r="E11" s="15">
        <f t="shared" si="0"/>
        <v>-1.0899999999999999</v>
      </c>
      <c r="F11" s="16">
        <f t="shared" si="1"/>
        <v>-0.2534883720930232</v>
      </c>
    </row>
    <row r="12" spans="1:6" ht="12.75">
      <c r="A12" s="17" t="s">
        <v>17</v>
      </c>
      <c r="B12" s="18">
        <v>5.94</v>
      </c>
      <c r="C12" s="18">
        <v>8.25</v>
      </c>
      <c r="D12" s="18">
        <v>5.67</v>
      </c>
      <c r="E12" s="18">
        <f t="shared" si="0"/>
        <v>-2.58</v>
      </c>
      <c r="F12" s="19">
        <f t="shared" si="1"/>
        <v>-0.31272727272727274</v>
      </c>
    </row>
    <row r="13" spans="1:6" ht="13.5" thickBot="1">
      <c r="A13" s="20" t="s">
        <v>18</v>
      </c>
      <c r="B13" s="21">
        <f>B6+B7+B8+B9+B10</f>
        <v>35.480000000000004</v>
      </c>
      <c r="C13" s="21">
        <f>C6+C7+C8+C9+C10</f>
        <v>51.620000000000005</v>
      </c>
      <c r="D13" s="22">
        <f>D6+D7+D8+D9+D10</f>
        <v>42.18</v>
      </c>
      <c r="E13" s="22">
        <f t="shared" si="0"/>
        <v>-9.440000000000005</v>
      </c>
      <c r="F13" s="23">
        <f t="shared" si="1"/>
        <v>-0.1828748547074778</v>
      </c>
    </row>
    <row r="14" ht="12.75">
      <c r="A14" s="24" t="s">
        <v>19</v>
      </c>
    </row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coxenrid</cp:lastModifiedBy>
  <cp:lastPrinted>2007-01-31T13:50:57Z</cp:lastPrinted>
  <dcterms:created xsi:type="dcterms:W3CDTF">2007-01-29T18:49:50Z</dcterms:created>
  <dcterms:modified xsi:type="dcterms:W3CDTF">2007-01-31T13:50:58Z</dcterms:modified>
  <cp:category/>
  <cp:version/>
  <cp:contentType/>
  <cp:contentStatus/>
</cp:coreProperties>
</file>