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7935" activeTab="0"/>
  </bookViews>
  <sheets>
    <sheet name="EHR-HRD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<sst xmlns="http://schemas.openxmlformats.org/spreadsheetml/2006/main" count="17" uniqueCount="17">
  <si>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Human Resource Development Funding</t>
  </si>
  <si>
    <t>(Dollars in Millions)</t>
  </si>
  <si>
    <t>FY 2007
Actual</t>
  </si>
  <si>
    <t>FY 2008 Estimate</t>
  </si>
  <si>
    <t>FY 2009 Request</t>
  </si>
  <si>
    <t>Change over
FY 2008 Estimate</t>
  </si>
  <si>
    <t>Current</t>
  </si>
  <si>
    <t>FY 2007</t>
  </si>
  <si>
    <t>Plan</t>
  </si>
  <si>
    <t>Request</t>
  </si>
  <si>
    <t>Amount</t>
  </si>
  <si>
    <t>Percent</t>
  </si>
  <si>
    <t>Undergraduate/Graduate Student Support</t>
  </si>
  <si>
    <t>Research and Education Infrastructure</t>
  </si>
  <si>
    <t>Opportunies for Women and Persons with 
   Disabilities</t>
  </si>
  <si>
    <t>Total, HRD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</si>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</sst>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4" fillId="0" borderId="4" xfId="0" applyFont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165" fontId="4" fillId="0" borderId="4" xfId="19" applyNumberFormat="1" applyFont="1" applyBorder="1" applyAlignment="1">
      <alignment horizontal="right"/>
    </xf>
    <xf numFmtId="0" fontId="0" fillId="0" borderId="0" xfId="0" applyAlignment="1">
      <alignment horizontal="justify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workbookViewId="0" topLeftCell="A1">
      <selection activeCell="J27" sqref="J27"/>
    </sheetView>
  </sheetViews>
  <sheetFormatPr defaultColWidth="9.140625" defaultRowHeight="12.75"/>
  <cols>
    <col min="1" max="1" width="33.00390625" style="0" customWidth="1"/>
  </cols>
  <sheetData>
    <row r="1" spans="1:7" ht="14.25">
      <c r="A1" s="22" t="s">
        <v>0</v>
      </c>
      <c r="B1" s="22"/>
      <c r="C1" s="22"/>
      <c r="D1" s="22"/>
      <c r="E1" s="22"/>
      <c r="F1" s="22"/>
      <c r="G1" s="1"/>
    </row>
    <row r="2" spans="1:7" ht="13.5" thickBot="1">
      <c r="A2" s="23" t="s">
        <v>1</v>
      </c>
      <c r="B2" s="23"/>
      <c r="C2" s="23"/>
      <c r="D2" s="23"/>
      <c r="E2" s="23"/>
      <c r="F2" s="23"/>
      <c r="G2" s="2"/>
    </row>
    <row r="3" spans="1:7" ht="12.75">
      <c r="A3" s="3"/>
      <c r="B3" s="24" t="s">
        <v>2</v>
      </c>
      <c r="C3" s="24" t="s">
        <v>3</v>
      </c>
      <c r="D3" s="24" t="s">
        <v>4</v>
      </c>
      <c r="E3" s="27" t="s">
        <v>5</v>
      </c>
      <c r="F3" s="28"/>
      <c r="G3" s="4"/>
    </row>
    <row r="4" spans="1:7" ht="12.75">
      <c r="A4" s="5"/>
      <c r="B4" s="25"/>
      <c r="C4" s="25" t="s">
        <v>6</v>
      </c>
      <c r="D4" s="25" t="s">
        <v>7</v>
      </c>
      <c r="E4" s="29"/>
      <c r="F4" s="29"/>
      <c r="G4" s="4"/>
    </row>
    <row r="5" spans="1:7" ht="12.75">
      <c r="A5" s="6"/>
      <c r="B5" s="26"/>
      <c r="C5" s="26" t="s">
        <v>8</v>
      </c>
      <c r="D5" s="26" t="s">
        <v>9</v>
      </c>
      <c r="E5" s="6" t="s">
        <v>10</v>
      </c>
      <c r="F5" s="6" t="s">
        <v>11</v>
      </c>
      <c r="G5" s="4"/>
    </row>
    <row r="6" spans="1:7" ht="15" customHeight="1">
      <c r="A6" s="7" t="s">
        <v>12</v>
      </c>
      <c r="B6" s="8">
        <v>76.36</v>
      </c>
      <c r="C6" s="8">
        <v>83.35</v>
      </c>
      <c r="D6" s="9">
        <v>86.85</v>
      </c>
      <c r="E6" s="10">
        <f>+D6-C6</f>
        <v>3.5</v>
      </c>
      <c r="F6" s="11">
        <f>IF(C6=0,"N/A  ",E6/C6)</f>
        <v>0.04199160167966407</v>
      </c>
      <c r="G6" s="4"/>
    </row>
    <row r="7" spans="1:7" ht="12.75">
      <c r="A7" s="12" t="s">
        <v>13</v>
      </c>
      <c r="B7" s="13">
        <v>34.11</v>
      </c>
      <c r="C7" s="13">
        <v>40.35</v>
      </c>
      <c r="D7" s="13">
        <v>47.28</v>
      </c>
      <c r="E7" s="14">
        <f>+D7-C7</f>
        <v>6.93</v>
      </c>
      <c r="F7" s="11">
        <f>IF(C7=0,"N/A  ",E7/C7)</f>
        <v>0.17174721189591077</v>
      </c>
      <c r="G7" s="4"/>
    </row>
    <row r="8" spans="1:7" ht="23.25" customHeight="1">
      <c r="A8" s="15" t="s">
        <v>14</v>
      </c>
      <c r="B8" s="13">
        <v>15.33</v>
      </c>
      <c r="C8" s="13">
        <v>16.75</v>
      </c>
      <c r="D8" s="13">
        <v>19.25</v>
      </c>
      <c r="E8" s="14">
        <f>+D8-C8</f>
        <v>2.5</v>
      </c>
      <c r="F8" s="11">
        <f>IF(C8=0,"N/A  ",E8/C8)</f>
        <v>0.14925373134328357</v>
      </c>
      <c r="G8" s="4"/>
    </row>
    <row r="9" spans="1:7" ht="13.5" thickBot="1">
      <c r="A9" s="16" t="s">
        <v>15</v>
      </c>
      <c r="B9" s="17">
        <f>SUM(B6:B8)</f>
        <v>125.8</v>
      </c>
      <c r="C9" s="17">
        <f>SUM(C6:C8)</f>
        <v>140.45</v>
      </c>
      <c r="D9" s="17">
        <f>SUM(D6:D8)</f>
        <v>153.38</v>
      </c>
      <c r="E9" s="18">
        <f>+D9-C9</f>
        <v>12.930000000000007</v>
      </c>
      <c r="F9" s="19">
        <f>IF(C9=0,"N/A  ",E9/C9)</f>
        <v>0.09206123175507304</v>
      </c>
      <c r="G9" s="1"/>
    </row>
    <row r="10" spans="1:7" ht="12.75">
      <c r="A10" s="21" t="s">
        <v>16</v>
      </c>
      <c r="B10" s="21"/>
      <c r="C10" s="21"/>
      <c r="D10" s="21"/>
      <c r="E10" s="21"/>
      <c r="F10" s="21"/>
      <c r="G10" s="20"/>
    </row>
  </sheetData>
  <mergeCells count="7">
    <mergeCell ref="A10:F10"/>
    <mergeCell ref="A1:F1"/>
    <mergeCell ref="A2:F2"/>
    <mergeCell ref="B3:B5"/>
    <mergeCell ref="C3:C5"/>
    <mergeCell ref="D3:D5"/>
    <mergeCell ref="E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nsfuser</cp:lastModifiedBy>
  <cp:lastPrinted>2008-01-30T20:32:37Z</cp:lastPrinted>
  <dcterms:created xsi:type="dcterms:W3CDTF">2008-01-30T20:23:01Z</dcterms:created>
  <dcterms:modified xsi:type="dcterms:W3CDTF">2008-01-31T11:53:21Z</dcterms:modified>
  <cp:category/>
  <cp:version/>
  <cp:contentType/>
  <cp:contentStatus/>
</cp:coreProperties>
</file>