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otal Obligations for EarthScop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<sst xmlns="http://schemas.openxmlformats.org/spreadsheetml/2006/main" count="24" uniqueCount="24">
  <si>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 Obligations for EarthScope</t>
  </si>
  <si>
    <t>(Dollars in Millions)</t>
  </si>
  <si>
    <t>Prior</t>
  </si>
  <si>
    <t>FY 2007</t>
  </si>
  <si>
    <t>FY 2008</t>
  </si>
  <si>
    <t>FY 2009</t>
  </si>
  <si>
    <t>ESTIMATES</t>
  </si>
  <si>
    <t>Years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</si>
  <si>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</si>
  <si>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</si>
  <si>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</si>
  <si>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</si>
  <si>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</si>
  <si>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</si>
  <si>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</si>
  <si>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</si>
  <si>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</si>
  <si>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</si>
  <si>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</si>
  <si>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</si>
  <si>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</si>
  <si>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</si>
  <si>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>Subtotal, MREFC Obligations</t>
  </si>
  <si>
    <t>Total: EarthScope Obligations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</si>
</sst>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24.421875" style="1" customWidth="1"/>
    <col min="2" max="2" width="7.421875" style="1" bestFit="1" customWidth="1"/>
    <col min="3" max="3" width="7.00390625" style="1" bestFit="1" customWidth="1"/>
    <col min="4" max="4" width="7.421875" style="1" bestFit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.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2"/>
      <c r="B3" s="3" t="s">
        <v>2</v>
      </c>
      <c r="C3" s="3" t="s">
        <v>3</v>
      </c>
      <c r="D3" s="3" t="s">
        <v>4</v>
      </c>
      <c r="E3" s="4" t="s">
        <v>5</v>
      </c>
      <c r="F3" s="32" t="s">
        <v>6</v>
      </c>
      <c r="G3" s="33"/>
      <c r="H3" s="33"/>
      <c r="I3" s="33"/>
      <c r="J3" s="33"/>
    </row>
    <row r="4" spans="1:10" ht="12.75">
      <c r="A4" s="5"/>
      <c r="B4" s="6" t="s">
        <v>7</v>
      </c>
      <c r="C4" s="6" t="s">
        <v>8</v>
      </c>
      <c r="D4" s="6" t="s">
        <v>9</v>
      </c>
      <c r="E4" s="7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</row>
    <row r="5" spans="1:10" ht="12.75">
      <c r="A5" s="8" t="s">
        <v>16</v>
      </c>
      <c r="B5" s="9"/>
      <c r="C5" s="9"/>
      <c r="D5" s="9"/>
      <c r="E5" s="10"/>
      <c r="F5" s="8"/>
      <c r="G5" s="8"/>
      <c r="H5" s="8"/>
      <c r="I5" s="8"/>
      <c r="J5" s="8"/>
    </row>
    <row r="6" spans="1:10" ht="12.75">
      <c r="A6" s="1" t="s">
        <v>17</v>
      </c>
      <c r="B6" s="11">
        <v>9.36</v>
      </c>
      <c r="C6" s="11">
        <v>0</v>
      </c>
      <c r="D6" s="12"/>
      <c r="E6" s="13"/>
      <c r="F6" s="11"/>
      <c r="G6" s="11"/>
      <c r="H6" s="11"/>
      <c r="I6" s="11"/>
      <c r="J6" s="11"/>
    </row>
    <row r="7" spans="1:10" ht="12.75">
      <c r="A7" s="5" t="s">
        <v>18</v>
      </c>
      <c r="B7" s="14">
        <f>6.79+6.72</f>
        <v>13.51</v>
      </c>
      <c r="C7" s="14">
        <v>11.625852</v>
      </c>
      <c r="D7" s="14">
        <v>17.61</v>
      </c>
      <c r="E7" s="15">
        <v>26.29</v>
      </c>
      <c r="F7" s="14">
        <v>25</v>
      </c>
      <c r="G7" s="14">
        <f>F7+0.5</f>
        <v>25.5</v>
      </c>
      <c r="H7" s="14">
        <f>G7+0.5</f>
        <v>26</v>
      </c>
      <c r="I7" s="14">
        <f>H7+0.5</f>
        <v>26.5</v>
      </c>
      <c r="J7" s="14">
        <v>27</v>
      </c>
    </row>
    <row r="8" spans="1:10" s="19" customFormat="1" ht="12.75">
      <c r="A8" s="1" t="s">
        <v>19</v>
      </c>
      <c r="B8" s="16">
        <f aca="true" t="shared" si="0" ref="B8:J8">SUM(B6:B7)</f>
        <v>22.869999999999997</v>
      </c>
      <c r="C8" s="16">
        <f t="shared" si="0"/>
        <v>11.625852</v>
      </c>
      <c r="D8" s="17">
        <f t="shared" si="0"/>
        <v>17.61</v>
      </c>
      <c r="E8" s="18">
        <f t="shared" si="0"/>
        <v>26.29</v>
      </c>
      <c r="F8" s="16">
        <f t="shared" si="0"/>
        <v>25</v>
      </c>
      <c r="G8" s="16">
        <f t="shared" si="0"/>
        <v>25.5</v>
      </c>
      <c r="H8" s="16">
        <f t="shared" si="0"/>
        <v>26</v>
      </c>
      <c r="I8" s="16">
        <f t="shared" si="0"/>
        <v>26.5</v>
      </c>
      <c r="J8" s="16">
        <f t="shared" si="0"/>
        <v>27</v>
      </c>
    </row>
    <row r="9" spans="2:10" ht="12.75">
      <c r="B9" s="16"/>
      <c r="C9" s="16"/>
      <c r="D9" s="17"/>
      <c r="E9" s="18"/>
      <c r="F9" s="16"/>
      <c r="G9" s="16"/>
      <c r="H9" s="16"/>
      <c r="I9" s="16"/>
      <c r="J9" s="16"/>
    </row>
    <row r="10" spans="1:10" ht="12.75">
      <c r="A10" s="20" t="s">
        <v>20</v>
      </c>
      <c r="B10" s="21"/>
      <c r="C10" s="21"/>
      <c r="D10" s="22"/>
      <c r="E10" s="23"/>
      <c r="F10" s="21"/>
      <c r="G10" s="21"/>
      <c r="H10" s="21"/>
      <c r="I10" s="21"/>
      <c r="J10" s="21"/>
    </row>
    <row r="11" spans="1:10" ht="12.75">
      <c r="A11" s="5" t="s">
        <v>21</v>
      </c>
      <c r="B11" s="14">
        <f>29.81+43.24+46.97+50.02</f>
        <v>170.04</v>
      </c>
      <c r="C11" s="14">
        <v>25.925665</v>
      </c>
      <c r="D11" s="14">
        <v>4.21</v>
      </c>
      <c r="E11" s="15">
        <v>0</v>
      </c>
      <c r="F11" s="14"/>
      <c r="G11" s="14"/>
      <c r="H11" s="14"/>
      <c r="I11" s="14"/>
      <c r="J11" s="14"/>
    </row>
    <row r="12" spans="1:10" s="19" customFormat="1" ht="17.25" customHeight="1" thickBot="1">
      <c r="A12" s="24" t="s">
        <v>22</v>
      </c>
      <c r="B12" s="25">
        <f aca="true" t="shared" si="1" ref="B12:J12">SUM(B11)</f>
        <v>170.04</v>
      </c>
      <c r="C12" s="25">
        <f t="shared" si="1"/>
        <v>25.925665</v>
      </c>
      <c r="D12" s="25">
        <f t="shared" si="1"/>
        <v>4.21</v>
      </c>
      <c r="E12" s="26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</row>
    <row r="13" spans="1:10" s="19" customFormat="1" ht="22.5" customHeight="1" thickBot="1" thickTop="1">
      <c r="A13" s="27" t="s">
        <v>23</v>
      </c>
      <c r="B13" s="28">
        <f aca="true" t="shared" si="2" ref="B13:J13">B12+B8</f>
        <v>192.91</v>
      </c>
      <c r="C13" s="28">
        <f t="shared" si="2"/>
        <v>37.551517</v>
      </c>
      <c r="D13" s="28">
        <f t="shared" si="2"/>
        <v>21.82</v>
      </c>
      <c r="E13" s="29">
        <f t="shared" si="2"/>
        <v>26.29</v>
      </c>
      <c r="F13" s="28">
        <f t="shared" si="2"/>
        <v>25</v>
      </c>
      <c r="G13" s="28">
        <f t="shared" si="2"/>
        <v>25.5</v>
      </c>
      <c r="H13" s="28">
        <f t="shared" si="2"/>
        <v>26</v>
      </c>
      <c r="I13" s="28">
        <f t="shared" si="2"/>
        <v>26.5</v>
      </c>
      <c r="J13" s="28">
        <f t="shared" si="2"/>
        <v>27</v>
      </c>
    </row>
  </sheetData>
  <mergeCells count="3">
    <mergeCell ref="A1:J1"/>
    <mergeCell ref="A2:J2"/>
    <mergeCell ref="F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2008-01-31T13:50:33Z</cp:lastPrinted>
  <dcterms:created xsi:type="dcterms:W3CDTF">2008-01-31T13:50:23Z</dcterms:created>
  <dcterms:modified xsi:type="dcterms:W3CDTF">2008-01-31T13:53:05Z</dcterms:modified>
  <cp:category/>
  <cp:version/>
  <cp:contentType/>
  <cp:contentStatus/>
</cp:coreProperties>
</file>