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390" windowHeight="9270" activeTab="0"/>
  </bookViews>
  <sheets>
    <sheet name="GEO Subactivity Fund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<sst xmlns="http://schemas.openxmlformats.org/spreadsheetml/2006/main" count="22" uniqueCount="18">
  <si>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FY97</t>
  </si>
  <si>
    <t>FY98</t>
  </si>
  <si>
    <t>FY99</t>
  </si>
  <si>
    <t>FY00</t>
  </si>
  <si>
    <t>FY01</t>
  </si>
  <si>
    <t>FY02</t>
  </si>
  <si>
    <t>FY03</t>
  </si>
  <si>
    <t>FY04</t>
  </si>
  <si>
    <t>Total,GEO</t>
  </si>
  <si>
    <t>FY05</t>
  </si>
  <si>
    <t>FY06</t>
  </si>
  <si>
    <t>ATM</t>
  </si>
  <si>
    <t>EAR</t>
  </si>
  <si>
    <t>OCE</t>
  </si>
  <si>
    <t>FY07</t>
  </si>
  <si>
    <t>ICER</t>
  </si>
  <si>
    <t>FY08</t>
  </si>
  <si>
    <t>FY09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</si>
</sst>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Times New Roman"/>
      <family val="1"/>
    </font>
    <font>
      <b/>
      <sz val="17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8" fontId="0" fillId="0" borderId="1" xfId="0" applyNumberFormat="1" applyBorder="1" applyAlignment="1">
      <alignment/>
    </xf>
    <xf numFmtId="8" fontId="0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GEO Subactivity Funding</a:t>
            </a:r>
            <a:r>
              <a:rPr lang="en-US" cap="none" sz="1600" b="0" i="0" u="none" baseline="0"/>
              <a:t>
(Dollars in Millions)</a:t>
            </a:r>
          </a:p>
        </c:rich>
      </c:tx>
      <c:layout>
        <c:manualLayout>
          <c:xMode val="factor"/>
          <c:yMode val="factor"/>
          <c:x val="0.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45"/>
          <c:w val="0.958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ATM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Data!$D$1:$N$1</c:f>
              <c:strCache>
                <c:ptCount val="11"/>
                <c:pt idx="0">
                  <c:v>FY99</c:v>
                </c:pt>
                <c:pt idx="1">
                  <c:v>FY00</c:v>
                </c:pt>
                <c:pt idx="2">
                  <c:v>FY01</c:v>
                </c:pt>
                <c:pt idx="3">
                  <c:v>FY02</c:v>
                </c:pt>
                <c:pt idx="4">
                  <c:v>FY03</c:v>
                </c:pt>
                <c:pt idx="5">
                  <c:v>FY04</c:v>
                </c:pt>
                <c:pt idx="6">
                  <c:v>FY05</c:v>
                </c:pt>
                <c:pt idx="7">
                  <c:v>FY06</c:v>
                </c:pt>
                <c:pt idx="8">
                  <c:v>FY07</c:v>
                </c:pt>
                <c:pt idx="9">
                  <c:v>FY08</c:v>
                </c:pt>
                <c:pt idx="10">
                  <c:v>FY09</c:v>
                </c:pt>
              </c:strCache>
            </c:strRef>
          </c:cat>
          <c:val>
            <c:numRef>
              <c:f>Data!$D$2:$N$2</c:f>
              <c:numCache>
                <c:ptCount val="11"/>
                <c:pt idx="0">
                  <c:v>152.6993003141271</c:v>
                </c:pt>
                <c:pt idx="1">
                  <c:v>152.25763544042343</c:v>
                </c:pt>
                <c:pt idx="2">
                  <c:v>174.39710400619649</c:v>
                </c:pt>
                <c:pt idx="3">
                  <c:v>186.46418345884075</c:v>
                </c:pt>
                <c:pt idx="4">
                  <c:v>214.00763371917895</c:v>
                </c:pt>
                <c:pt idx="5">
                  <c:v>220.04210250010757</c:v>
                </c:pt>
                <c:pt idx="6">
                  <c:v>215.32</c:v>
                </c:pt>
                <c:pt idx="7">
                  <c:v>216.09</c:v>
                </c:pt>
                <c:pt idx="8">
                  <c:v>227.44</c:v>
                </c:pt>
                <c:pt idx="9">
                  <c:v>229.3</c:v>
                </c:pt>
                <c:pt idx="10">
                  <c:v>260.58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Data!$D$1:$N$1</c:f>
              <c:strCache>
                <c:ptCount val="11"/>
                <c:pt idx="0">
                  <c:v>FY99</c:v>
                </c:pt>
                <c:pt idx="1">
                  <c:v>FY00</c:v>
                </c:pt>
                <c:pt idx="2">
                  <c:v>FY01</c:v>
                </c:pt>
                <c:pt idx="3">
                  <c:v>FY02</c:v>
                </c:pt>
                <c:pt idx="4">
                  <c:v>FY03</c:v>
                </c:pt>
                <c:pt idx="5">
                  <c:v>FY04</c:v>
                </c:pt>
                <c:pt idx="6">
                  <c:v>FY05</c:v>
                </c:pt>
                <c:pt idx="7">
                  <c:v>FY06</c:v>
                </c:pt>
                <c:pt idx="8">
                  <c:v>FY07</c:v>
                </c:pt>
                <c:pt idx="9">
                  <c:v>FY08</c:v>
                </c:pt>
                <c:pt idx="10">
                  <c:v>FY09</c:v>
                </c:pt>
              </c:strCache>
            </c:strRef>
          </c:cat>
          <c:val>
            <c:numRef>
              <c:f>Data!$D$3:$N$3</c:f>
              <c:numCache>
                <c:ptCount val="11"/>
                <c:pt idx="0">
                  <c:v>90.8255256250269</c:v>
                </c:pt>
                <c:pt idx="1">
                  <c:v>93.38971298248633</c:v>
                </c:pt>
                <c:pt idx="2">
                  <c:v>106.05458023150739</c:v>
                </c:pt>
                <c:pt idx="3">
                  <c:v>115.93959311502216</c:v>
                </c:pt>
                <c:pt idx="4">
                  <c:v>135.3440931193253</c:v>
                </c:pt>
                <c:pt idx="5">
                  <c:v>139.93466285124146</c:v>
                </c:pt>
                <c:pt idx="6">
                  <c:v>136.95</c:v>
                </c:pt>
                <c:pt idx="7">
                  <c:v>140.12</c:v>
                </c:pt>
                <c:pt idx="8">
                  <c:v>152.83</c:v>
                </c:pt>
                <c:pt idx="9">
                  <c:v>156.08</c:v>
                </c:pt>
                <c:pt idx="10">
                  <c:v>177.73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ICER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Data!$D$1:$N$1</c:f>
              <c:strCache>
                <c:ptCount val="11"/>
                <c:pt idx="0">
                  <c:v>FY99</c:v>
                </c:pt>
                <c:pt idx="1">
                  <c:v>FY00</c:v>
                </c:pt>
                <c:pt idx="2">
                  <c:v>FY01</c:v>
                </c:pt>
                <c:pt idx="3">
                  <c:v>FY02</c:v>
                </c:pt>
                <c:pt idx="4">
                  <c:v>FY03</c:v>
                </c:pt>
                <c:pt idx="5">
                  <c:v>FY04</c:v>
                </c:pt>
                <c:pt idx="6">
                  <c:v>FY05</c:v>
                </c:pt>
                <c:pt idx="7">
                  <c:v>FY06</c:v>
                </c:pt>
                <c:pt idx="8">
                  <c:v>FY07</c:v>
                </c:pt>
                <c:pt idx="9">
                  <c:v>FY08</c:v>
                </c:pt>
                <c:pt idx="10">
                  <c:v>FY09</c:v>
                </c:pt>
              </c:strCache>
            </c:strRef>
          </c:cat>
          <c:val>
            <c:numRef>
              <c:f>Data!$D$4:$N$4</c:f>
              <c:numCache>
                <c:ptCount val="11"/>
                <c:pt idx="0">
                  <c:v>37.100939799475015</c:v>
                </c:pt>
                <c:pt idx="1">
                  <c:v>37.860002581866695</c:v>
                </c:pt>
                <c:pt idx="2">
                  <c:v>43.74312721430927</c:v>
                </c:pt>
                <c:pt idx="3">
                  <c:v>47.309201061434074</c:v>
                </c:pt>
                <c:pt idx="4">
                  <c:v>53.72503564410402</c:v>
                </c:pt>
                <c:pt idx="5">
                  <c:v>55.37044781043361</c:v>
                </c:pt>
                <c:pt idx="6">
                  <c:v>54.11</c:v>
                </c:pt>
                <c:pt idx="7">
                  <c:v>58.37</c:v>
                </c:pt>
                <c:pt idx="8">
                  <c:v>56.82</c:v>
                </c:pt>
                <c:pt idx="9">
                  <c:v>56.82</c:v>
                </c:pt>
                <c:pt idx="10">
                  <c:v>56.82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Data!$D$1:$N$1</c:f>
              <c:strCache>
                <c:ptCount val="11"/>
                <c:pt idx="0">
                  <c:v>FY99</c:v>
                </c:pt>
                <c:pt idx="1">
                  <c:v>FY00</c:v>
                </c:pt>
                <c:pt idx="2">
                  <c:v>FY01</c:v>
                </c:pt>
                <c:pt idx="3">
                  <c:v>FY02</c:v>
                </c:pt>
                <c:pt idx="4">
                  <c:v>FY03</c:v>
                </c:pt>
                <c:pt idx="5">
                  <c:v>FY04</c:v>
                </c:pt>
                <c:pt idx="6">
                  <c:v>FY05</c:v>
                </c:pt>
                <c:pt idx="7">
                  <c:v>FY06</c:v>
                </c:pt>
                <c:pt idx="8">
                  <c:v>FY07</c:v>
                </c:pt>
                <c:pt idx="9">
                  <c:v>FY08</c:v>
                </c:pt>
                <c:pt idx="10">
                  <c:v>FY09</c:v>
                </c:pt>
              </c:strCache>
            </c:strRef>
          </c:cat>
          <c:val>
            <c:numRef>
              <c:f>Data!$D$5:$N$5</c:f>
              <c:numCache>
                <c:ptCount val="11"/>
                <c:pt idx="0">
                  <c:v>197.39423426137097</c:v>
                </c:pt>
                <c:pt idx="1">
                  <c:v>204.29264899522354</c:v>
                </c:pt>
                <c:pt idx="2">
                  <c:v>239.40518854798682</c:v>
                </c:pt>
                <c:pt idx="3">
                  <c:v>259.833422364703</c:v>
                </c:pt>
                <c:pt idx="4">
                  <c:v>289.13323751739176</c:v>
                </c:pt>
                <c:pt idx="5">
                  <c:v>298.0627868382174</c:v>
                </c:pt>
                <c:pt idx="6">
                  <c:v>290.79</c:v>
                </c:pt>
                <c:pt idx="7">
                  <c:v>288.25</c:v>
                </c:pt>
                <c:pt idx="8">
                  <c:v>308.76</c:v>
                </c:pt>
                <c:pt idx="9">
                  <c:v>310.46</c:v>
                </c:pt>
                <c:pt idx="10">
                  <c:v>353.54</c:v>
                </c:pt>
              </c:numCache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8910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495"/>
          <c:w val="0.3975"/>
          <c:h val="0.0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58350" cy="5372100"/>
    <xdr:graphicFrame>
      <xdr:nvGraphicFramePr>
        <xdr:cNvPr id="1" name="Chart 1"/>
        <xdr:cNvGraphicFramePr/>
      </xdr:nvGraphicFramePr>
      <xdr:xfrm>
        <a:off x="0" y="0"/>
        <a:ext cx="96583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28" sqref="A28"/>
    </sheetView>
  </sheetViews>
  <sheetFormatPr defaultColWidth="9.140625" defaultRowHeight="12.75"/>
  <cols>
    <col min="1" max="7" width="8.8515625" style="0" customWidth="1"/>
    <col min="8" max="11" width="9.28125" style="0" bestFit="1" customWidth="1"/>
    <col min="12" max="12" width="9.421875" style="0" bestFit="1" customWidth="1"/>
    <col min="13" max="14" width="9.28125" style="0" bestFit="1" customWidth="1"/>
    <col min="15" max="15" width="9.421875" style="0" bestFit="1" customWidth="1"/>
    <col min="16" max="16" width="10.7109375" style="0" customWidth="1"/>
    <col min="17" max="16384" width="8.8515625" style="0" customWidth="1"/>
  </cols>
  <sheetData>
    <row r="1" spans="1:14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14</v>
      </c>
      <c r="M1" s="1" t="s">
        <v>16</v>
      </c>
      <c r="N1" s="1" t="s">
        <v>17</v>
      </c>
    </row>
    <row r="2" spans="1:14" ht="12.75">
      <c r="A2" s="8" t="s">
        <v>11</v>
      </c>
      <c r="B2" s="3">
        <v>138.57436042858987</v>
      </c>
      <c r="C2" s="3">
        <v>136.19552730324025</v>
      </c>
      <c r="D2" s="3">
        <v>152.6993003141271</v>
      </c>
      <c r="E2" s="3">
        <v>152.25763544042343</v>
      </c>
      <c r="F2" s="3">
        <v>174.39710400619649</v>
      </c>
      <c r="G2" s="3">
        <v>186.46418345884075</v>
      </c>
      <c r="H2" s="3">
        <v>214.00763371917895</v>
      </c>
      <c r="I2" s="3">
        <v>220.04210250010757</v>
      </c>
      <c r="J2" s="10">
        <v>215.32</v>
      </c>
      <c r="K2" s="10">
        <v>216.09</v>
      </c>
      <c r="L2" s="11">
        <v>227.44</v>
      </c>
      <c r="M2" s="11">
        <v>229.3</v>
      </c>
      <c r="N2" s="11">
        <v>260.58</v>
      </c>
    </row>
    <row r="3" spans="1:14" ht="12.75">
      <c r="A3" s="8" t="s">
        <v>12</v>
      </c>
      <c r="B3" s="3">
        <v>86.7787993459271</v>
      </c>
      <c r="C3" s="3">
        <v>84.03864507939241</v>
      </c>
      <c r="D3" s="3">
        <v>90.8255256250269</v>
      </c>
      <c r="E3" s="3">
        <v>93.38971298248633</v>
      </c>
      <c r="F3" s="3">
        <v>106.05458023150739</v>
      </c>
      <c r="G3" s="3">
        <v>115.93959311502216</v>
      </c>
      <c r="H3" s="3">
        <v>135.3440931193253</v>
      </c>
      <c r="I3" s="3">
        <v>139.93466285124146</v>
      </c>
      <c r="J3" s="10">
        <v>136.95</v>
      </c>
      <c r="K3" s="10">
        <v>140.12</v>
      </c>
      <c r="L3" s="11">
        <v>152.83</v>
      </c>
      <c r="M3" s="11">
        <v>156.08</v>
      </c>
      <c r="N3" s="11">
        <v>177.73</v>
      </c>
    </row>
    <row r="4" spans="1:14" ht="12.75">
      <c r="A4" s="8" t="s">
        <v>15</v>
      </c>
      <c r="B4" s="3">
        <v>34.48574343416957</v>
      </c>
      <c r="C4" s="3">
        <v>33.99662138359367</v>
      </c>
      <c r="D4" s="3">
        <v>37.100939799475015</v>
      </c>
      <c r="E4" s="3">
        <v>37.860002581866695</v>
      </c>
      <c r="F4" s="3">
        <v>43.74312721430927</v>
      </c>
      <c r="G4" s="3">
        <v>47.309201061434074</v>
      </c>
      <c r="H4" s="3">
        <v>53.72503564410402</v>
      </c>
      <c r="I4" s="3">
        <v>55.37044781043361</v>
      </c>
      <c r="J4" s="10">
        <v>54.11</v>
      </c>
      <c r="K4" s="10">
        <v>58.37</v>
      </c>
      <c r="L4" s="11">
        <v>56.82</v>
      </c>
      <c r="M4" s="11">
        <f>L4</f>
        <v>56.82</v>
      </c>
      <c r="N4" s="11">
        <f>L4</f>
        <v>56.82</v>
      </c>
    </row>
    <row r="5" spans="1:14" ht="12.75">
      <c r="A5" s="9" t="s">
        <v>13</v>
      </c>
      <c r="B5" s="6">
        <v>184.48609679131346</v>
      </c>
      <c r="C5" s="6">
        <v>183.7922062337737</v>
      </c>
      <c r="D5" s="6">
        <v>197.39423426137097</v>
      </c>
      <c r="E5" s="6">
        <v>204.29264899522354</v>
      </c>
      <c r="F5" s="6">
        <v>239.40518854798682</v>
      </c>
      <c r="G5" s="6">
        <v>259.833422364703</v>
      </c>
      <c r="H5" s="6">
        <v>289.13323751739176</v>
      </c>
      <c r="I5" s="6">
        <v>298.0627868382174</v>
      </c>
      <c r="J5" s="10">
        <v>290.79</v>
      </c>
      <c r="K5" s="10">
        <v>288.25</v>
      </c>
      <c r="L5" s="12">
        <v>308.76</v>
      </c>
      <c r="M5" s="12">
        <v>310.46</v>
      </c>
      <c r="N5" s="12">
        <v>353.54</v>
      </c>
    </row>
    <row r="6" spans="1:14" ht="12.75">
      <c r="A6" t="s">
        <v>8</v>
      </c>
      <c r="B6" s="2">
        <f aca="true" t="shared" si="0" ref="B6:N6">SUM(B2:B5)</f>
        <v>444.325</v>
      </c>
      <c r="C6" s="2">
        <f t="shared" si="0"/>
        <v>438.023</v>
      </c>
      <c r="D6" s="2">
        <f t="shared" si="0"/>
        <v>478.02</v>
      </c>
      <c r="E6" s="2">
        <f t="shared" si="0"/>
        <v>487.8</v>
      </c>
      <c r="F6" s="2">
        <f t="shared" si="0"/>
        <v>563.5999999999999</v>
      </c>
      <c r="G6" s="2">
        <f t="shared" si="0"/>
        <v>609.5464</v>
      </c>
      <c r="H6" s="2">
        <f t="shared" si="0"/>
        <v>692.21</v>
      </c>
      <c r="I6" s="2">
        <f t="shared" si="0"/>
        <v>713.4100000000001</v>
      </c>
      <c r="J6" s="4">
        <f t="shared" si="0"/>
        <v>697.1700000000001</v>
      </c>
      <c r="K6" s="4">
        <f t="shared" si="0"/>
        <v>702.83</v>
      </c>
      <c r="L6" s="4">
        <f t="shared" si="0"/>
        <v>745.8499999999999</v>
      </c>
      <c r="M6" s="4">
        <f t="shared" si="0"/>
        <v>752.66</v>
      </c>
      <c r="N6" s="4">
        <f t="shared" si="0"/>
        <v>848.67</v>
      </c>
    </row>
    <row r="9" ht="12.75">
      <c r="J9" s="10"/>
    </row>
    <row r="10" ht="12.75">
      <c r="J10" s="10"/>
    </row>
    <row r="11" ht="12.75">
      <c r="J11" s="10"/>
    </row>
    <row r="12" ht="12.75">
      <c r="J12" s="10"/>
    </row>
    <row r="14" spans="1:9" ht="12.75">
      <c r="A14" s="8"/>
      <c r="B14" s="3"/>
      <c r="C14" s="5"/>
      <c r="D14" s="3"/>
      <c r="E14" s="3"/>
      <c r="F14" s="3"/>
      <c r="G14" s="3"/>
      <c r="H14" s="3"/>
      <c r="I14" s="3"/>
    </row>
    <row r="15" spans="1:9" ht="12.75">
      <c r="A15" s="8" t="s">
        <v>12</v>
      </c>
      <c r="B15" s="3">
        <v>94.312</v>
      </c>
      <c r="C15" s="5">
        <v>91.465</v>
      </c>
      <c r="D15" s="3">
        <v>98.93</v>
      </c>
      <c r="E15" s="3">
        <v>101.66</v>
      </c>
      <c r="F15" s="3">
        <v>115.61</v>
      </c>
      <c r="G15" s="3">
        <v>126.274</v>
      </c>
      <c r="H15" s="3">
        <v>147.08</v>
      </c>
      <c r="I15" s="3">
        <v>152.03</v>
      </c>
    </row>
    <row r="16" spans="1:9" ht="12.75">
      <c r="A16" s="8" t="s">
        <v>15</v>
      </c>
      <c r="B16" s="3"/>
      <c r="C16" s="5"/>
      <c r="D16" s="3"/>
      <c r="E16" s="3"/>
      <c r="F16" s="3"/>
      <c r="G16" s="3"/>
      <c r="H16" s="3"/>
      <c r="I16" s="3"/>
    </row>
    <row r="17" spans="1:9" ht="12.75">
      <c r="A17" s="9" t="s">
        <v>13</v>
      </c>
      <c r="B17" s="6">
        <v>200.005</v>
      </c>
      <c r="C17" s="7">
        <v>199.091</v>
      </c>
      <c r="D17" s="6">
        <v>214.09</v>
      </c>
      <c r="E17" s="6">
        <v>221.33</v>
      </c>
      <c r="F17" s="6">
        <v>259.09</v>
      </c>
      <c r="G17" s="6">
        <v>281.123</v>
      </c>
      <c r="H17" s="6">
        <v>313.31</v>
      </c>
      <c r="I17" s="6">
        <v>322.98</v>
      </c>
    </row>
    <row r="18" spans="1:9" ht="12.75">
      <c r="A18" t="s">
        <v>8</v>
      </c>
      <c r="B18" s="2">
        <f aca="true" t="shared" si="1" ref="B18:I18">SUM(B14:B17)</f>
        <v>294.317</v>
      </c>
      <c r="C18" s="2">
        <f t="shared" si="1"/>
        <v>290.55600000000004</v>
      </c>
      <c r="D18" s="2">
        <f t="shared" si="1"/>
        <v>313.02</v>
      </c>
      <c r="E18" s="2">
        <f t="shared" si="1"/>
        <v>322.99</v>
      </c>
      <c r="F18" s="2">
        <f t="shared" si="1"/>
        <v>374.7</v>
      </c>
      <c r="G18" s="2">
        <f t="shared" si="1"/>
        <v>407.397</v>
      </c>
      <c r="H18" s="2">
        <f t="shared" si="1"/>
        <v>460.39</v>
      </c>
      <c r="I18" s="2">
        <f t="shared" si="1"/>
        <v>475.01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Pamela B. Green</cp:lastModifiedBy>
  <dcterms:created xsi:type="dcterms:W3CDTF">2008-01-30T21:06:50Z</dcterms:created>
  <dcterms:modified xsi:type="dcterms:W3CDTF">2008-01-30T21:07:50Z</dcterms:modified>
  <cp:category/>
  <cp:version/>
  <cp:contentType/>
  <cp:contentStatus/>
</cp:coreProperties>
</file>