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BE by Strategic Goal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<sst xmlns="http://schemas.openxmlformats.org/spreadsheetml/2006/main" count="19" uniqueCount="19">
  <si>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Social, Behavioral and Economic Sciences</t>
  </si>
  <si>
    <t>By Strategic Outcome Goal</t>
  </si>
  <si>
    <t>(Dollars in Millions)</t>
  </si>
  <si>
    <t>Change over</t>
  </si>
  <si>
    <t>FY 2007</t>
  </si>
  <si>
    <t>FY 2008</t>
  </si>
  <si>
    <t>FY 2009</t>
  </si>
  <si>
    <t>FY 2008 Estimate</t>
  </si>
  <si>
    <t>Actual</t>
  </si>
  <si>
    <t>Estimate</t>
  </si>
  <si>
    <t>Request</t>
  </si>
  <si>
    <t>Amount</t>
  </si>
  <si>
    <t>Percent</t>
  </si>
  <si>
    <t>Discovery</t>
  </si>
  <si>
    <t>Learning</t>
  </si>
  <si>
    <t>Research Infrastructure</t>
  </si>
  <si>
    <t>Stewardship</t>
  </si>
  <si>
    <t>Total, SBE</t>
  </si>
  <si>
    <t>Totals may not add due to rounding.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</si>
</sst>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$&quot;#,##0.00;\-&quot;$&quot;#,##0.00;&quot;-&quot;??"/>
    <numFmt numFmtId="166" formatCode="0.0%;\-0.0%;&quot;-&quot;??"/>
    <numFmt numFmtId="167" formatCode="#,##0.00;\-#,##0.00;&quot;-&quot;??"/>
    <numFmt numFmtId="168" formatCode="&quot;$&quot;#,##0.00"/>
  </numFmts>
  <fonts count="8">
    <font>
      <sz val="10"/>
      <name val="Arial"/>
      <family val="0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164" fontId="2" fillId="0" borderId="1" xfId="15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15" applyNumberFormat="1" applyFont="1" applyBorder="1" applyAlignment="1">
      <alignment horizontal="right"/>
    </xf>
    <xf numFmtId="49" fontId="2" fillId="0" borderId="0" xfId="15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49" fontId="2" fillId="0" borderId="2" xfId="15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6" fontId="3" fillId="0" borderId="0" xfId="19" applyNumberFormat="1" applyFont="1" applyBorder="1" applyAlignment="1">
      <alignment horizontal="right"/>
    </xf>
    <xf numFmtId="0" fontId="5" fillId="0" borderId="0" xfId="0" applyFont="1" applyAlignment="1">
      <alignment/>
    </xf>
    <xf numFmtId="167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165" fontId="3" fillId="0" borderId="3" xfId="0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166" fontId="3" fillId="0" borderId="4" xfId="19" applyNumberFormat="1" applyFont="1" applyBorder="1" applyAlignment="1">
      <alignment horizontal="right"/>
    </xf>
    <xf numFmtId="164" fontId="2" fillId="0" borderId="0" xfId="15" applyNumberFormat="1" applyFont="1" applyAlignment="1">
      <alignment/>
    </xf>
    <xf numFmtId="0" fontId="7" fillId="0" borderId="0" xfId="0" applyFont="1" applyAlignment="1">
      <alignment horizontal="left"/>
    </xf>
    <xf numFmtId="49" fontId="2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2" fillId="0" borderId="1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GridLines="0" tabSelected="1" workbookViewId="0" topLeftCell="A1">
      <selection activeCell="H7" sqref="H7"/>
    </sheetView>
  </sheetViews>
  <sheetFormatPr defaultColWidth="9.140625" defaultRowHeight="12.75"/>
  <cols>
    <col min="1" max="1" width="28.28125" style="2" customWidth="1"/>
    <col min="2" max="6" width="9.28125" style="24" customWidth="1"/>
    <col min="7" max="7" width="7.140625" style="24" bestFit="1" customWidth="1"/>
    <col min="8" max="8" width="6.8515625" style="24" bestFit="1" customWidth="1"/>
    <col min="9" max="9" width="7.28125" style="24" bestFit="1" customWidth="1"/>
    <col min="10" max="16384" width="9.140625" style="2" customWidth="1"/>
  </cols>
  <sheetData>
    <row r="1" spans="1:9" ht="14.25" customHeight="1">
      <c r="A1" s="27" t="s">
        <v>0</v>
      </c>
      <c r="B1" s="27"/>
      <c r="C1" s="27"/>
      <c r="D1" s="27"/>
      <c r="E1" s="27"/>
      <c r="F1" s="27"/>
      <c r="G1" s="1"/>
      <c r="H1" s="1"/>
      <c r="I1" s="1"/>
    </row>
    <row r="2" spans="1:9" ht="15" customHeight="1">
      <c r="A2" s="27" t="s">
        <v>1</v>
      </c>
      <c r="B2" s="27"/>
      <c r="C2" s="27"/>
      <c r="D2" s="27"/>
      <c r="E2" s="27"/>
      <c r="F2" s="27"/>
      <c r="G2" s="1"/>
      <c r="H2" s="1"/>
      <c r="I2" s="1"/>
    </row>
    <row r="3" spans="1:9" ht="15" customHeight="1" thickBot="1">
      <c r="A3" s="28" t="s">
        <v>2</v>
      </c>
      <c r="B3" s="28"/>
      <c r="C3" s="28"/>
      <c r="D3" s="28"/>
      <c r="E3" s="28"/>
      <c r="F3" s="28"/>
      <c r="G3" s="3"/>
      <c r="H3" s="3"/>
      <c r="I3" s="3"/>
    </row>
    <row r="4" spans="1:6" s="6" customFormat="1" ht="12.75" customHeight="1">
      <c r="A4" s="4"/>
      <c r="B4" s="2"/>
      <c r="C4" s="5"/>
      <c r="D4" s="5"/>
      <c r="E4" s="29" t="s">
        <v>3</v>
      </c>
      <c r="F4" s="29"/>
    </row>
    <row r="5" spans="1:6" s="6" customFormat="1" ht="12.75" customHeight="1">
      <c r="A5" s="7"/>
      <c r="B5" s="8" t="s">
        <v>4</v>
      </c>
      <c r="C5" s="9" t="s">
        <v>5</v>
      </c>
      <c r="D5" s="9" t="s">
        <v>6</v>
      </c>
      <c r="E5" s="26" t="s">
        <v>7</v>
      </c>
      <c r="F5" s="26"/>
    </row>
    <row r="6" spans="1:6" s="6" customFormat="1" ht="12.75" customHeight="1">
      <c r="A6" s="10"/>
      <c r="B6" s="11" t="s">
        <v>8</v>
      </c>
      <c r="C6" s="11" t="s">
        <v>9</v>
      </c>
      <c r="D6" s="11" t="s">
        <v>10</v>
      </c>
      <c r="E6" s="11" t="s">
        <v>11</v>
      </c>
      <c r="F6" s="11" t="s">
        <v>12</v>
      </c>
    </row>
    <row r="7" spans="1:6" s="15" customFormat="1" ht="12.75">
      <c r="A7" s="12" t="s">
        <v>13</v>
      </c>
      <c r="B7" s="13">
        <v>166.06</v>
      </c>
      <c r="C7" s="13">
        <v>165.21</v>
      </c>
      <c r="D7" s="13">
        <v>179.33</v>
      </c>
      <c r="E7" s="13">
        <f>D7-C7</f>
        <v>14.120000000000005</v>
      </c>
      <c r="F7" s="14">
        <f>IF(C7=0,"N/A  ",E7/C7)</f>
        <v>0.08546698141758975</v>
      </c>
    </row>
    <row r="8" spans="1:6" s="15" customFormat="1" ht="12.75">
      <c r="A8" s="12" t="s">
        <v>14</v>
      </c>
      <c r="B8" s="16">
        <v>9.81735</v>
      </c>
      <c r="C8" s="16">
        <v>9.27</v>
      </c>
      <c r="D8" s="16">
        <v>9.43</v>
      </c>
      <c r="E8" s="16">
        <f>D8-C8</f>
        <v>0.16000000000000014</v>
      </c>
      <c r="F8" s="14">
        <f>IF(C8=0,"N/A  ",E8/C8)</f>
        <v>0.017259978425026985</v>
      </c>
    </row>
    <row r="9" spans="1:6" s="15" customFormat="1" ht="12.75">
      <c r="A9" s="12" t="s">
        <v>15</v>
      </c>
      <c r="B9" s="16">
        <v>35.58</v>
      </c>
      <c r="C9" s="16">
        <v>36.85</v>
      </c>
      <c r="D9" s="16">
        <v>39.87</v>
      </c>
      <c r="E9" s="17">
        <f>D9-C9</f>
        <v>3.019999999999996</v>
      </c>
      <c r="F9" s="14">
        <f>IF(C9=0,"N/A  ",E9/C9)</f>
        <v>0.08195386702849378</v>
      </c>
    </row>
    <row r="10" spans="1:6" s="15" customFormat="1" ht="12.75">
      <c r="A10" s="18" t="s">
        <v>16</v>
      </c>
      <c r="B10" s="19">
        <v>3.086</v>
      </c>
      <c r="C10" s="19">
        <v>3.8</v>
      </c>
      <c r="D10" s="19">
        <v>4.85</v>
      </c>
      <c r="E10" s="16">
        <f>D10-C10</f>
        <v>1.0499999999999998</v>
      </c>
      <c r="F10" s="14">
        <f>IF(C10=0,"N/A  ",E10/C10)</f>
        <v>0.2763157894736842</v>
      </c>
    </row>
    <row r="11" spans="1:6" s="15" customFormat="1" ht="18.75" customHeight="1" thickBot="1">
      <c r="A11" s="20" t="s">
        <v>17</v>
      </c>
      <c r="B11" s="21">
        <f>SUM(B7:B10)</f>
        <v>214.54335000000003</v>
      </c>
      <c r="C11" s="21">
        <f>SUM(C7:C10)</f>
        <v>215.13000000000002</v>
      </c>
      <c r="D11" s="21">
        <f>SUM(D7:D10)</f>
        <v>233.48000000000002</v>
      </c>
      <c r="E11" s="22">
        <f>D11-C11</f>
        <v>18.349999999999994</v>
      </c>
      <c r="F11" s="23">
        <f>IF(C11=0,"N/A  ",E11/C11)</f>
        <v>0.08529726212057821</v>
      </c>
    </row>
    <row r="12" ht="12.75">
      <c r="A12" s="25" t="s">
        <v>18</v>
      </c>
    </row>
  </sheetData>
  <mergeCells count="5">
    <mergeCell ref="E5:F5"/>
    <mergeCell ref="A1:F1"/>
    <mergeCell ref="A2:F2"/>
    <mergeCell ref="A3:F3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lelewis</dc:creator>
  <cp:keywords/>
  <dc:description/>
  <cp:lastModifiedBy>nsfuser</cp:lastModifiedBy>
  <dcterms:created xsi:type="dcterms:W3CDTF">2008-01-30T21:57:32Z</dcterms:created>
  <dcterms:modified xsi:type="dcterms:W3CDTF">2008-01-31T11:49:41Z</dcterms:modified>
  <cp:category/>
  <cp:version/>
  <cp:contentType/>
  <cp:contentStatus/>
</cp:coreProperties>
</file>