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NSF IT Investmen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<sst xmlns="http://schemas.openxmlformats.org/spreadsheetml/2006/main" count="25" uniqueCount="24">
  <si>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(Dollars in Millions)</t>
  </si>
  <si>
    <t>Change over</t>
  </si>
  <si>
    <t>FY 2007</t>
  </si>
  <si>
    <t>FY 2008</t>
  </si>
  <si>
    <t>FY 2009</t>
  </si>
  <si>
    <t>Actual</t>
  </si>
  <si>
    <t>Request</t>
  </si>
  <si>
    <t>Amount</t>
  </si>
  <si>
    <t>Percent</t>
  </si>
  <si>
    <t>Totals may not add due to rounding</t>
  </si>
  <si>
    <t>Information Technology (IT) Investments</t>
  </si>
  <si>
    <t>FY 2008 Estimate</t>
  </si>
  <si>
    <t>Estimate</t>
  </si>
  <si>
    <t>Agency Operations and Award Management</t>
  </si>
  <si>
    <t xml:space="preserve">   Administrative Applications Services and Support</t>
  </si>
  <si>
    <t xml:space="preserve">   Associated Infrastructure Services and Support</t>
  </si>
  <si>
    <t xml:space="preserve">   Security and Privacy Services and Support</t>
  </si>
  <si>
    <t>Subtotal, AO&amp;AM</t>
  </si>
  <si>
    <t>Program Related Technology</t>
  </si>
  <si>
    <t xml:space="preserve">   Mission-Support Applications Services</t>
  </si>
  <si>
    <t xml:space="preserve">   Related Security and Privacy Services</t>
  </si>
  <si>
    <t>-</t>
  </si>
  <si>
    <t>Subtotal, Stewardship</t>
  </si>
  <si>
    <t>Total, Information Technology Investments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</si>
</sst>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1" width="38.140625" style="2" customWidth="1"/>
    <col min="2" max="16384" width="8.7109375" style="2" customWidth="1"/>
  </cols>
  <sheetData>
    <row r="1" spans="1:6" ht="14.25">
      <c r="A1" s="24" t="s">
        <v>10</v>
      </c>
      <c r="B1" s="24"/>
      <c r="C1" s="24"/>
      <c r="D1" s="24"/>
      <c r="E1" s="24"/>
      <c r="F1" s="24"/>
    </row>
    <row r="2" spans="1:6" ht="13.5" thickBot="1">
      <c r="A2" s="25" t="s">
        <v>0</v>
      </c>
      <c r="B2" s="25"/>
      <c r="C2" s="25"/>
      <c r="D2" s="25"/>
      <c r="E2" s="25"/>
      <c r="F2" s="25"/>
    </row>
    <row r="3" spans="1:6" ht="12.75">
      <c r="A3" s="1"/>
      <c r="B3" s="1"/>
      <c r="C3" s="1"/>
      <c r="D3" s="1"/>
      <c r="E3" s="26" t="s">
        <v>1</v>
      </c>
      <c r="F3" s="26"/>
    </row>
    <row r="4" spans="2:6" ht="12.75">
      <c r="B4" s="3" t="s">
        <v>2</v>
      </c>
      <c r="C4" s="3" t="s">
        <v>3</v>
      </c>
      <c r="D4" s="3" t="s">
        <v>4</v>
      </c>
      <c r="E4" s="27" t="s">
        <v>11</v>
      </c>
      <c r="F4" s="27"/>
    </row>
    <row r="5" spans="1:6" ht="12.75">
      <c r="A5" s="4"/>
      <c r="B5" s="5" t="s">
        <v>5</v>
      </c>
      <c r="C5" s="5" t="s">
        <v>12</v>
      </c>
      <c r="D5" s="5" t="s">
        <v>6</v>
      </c>
      <c r="E5" s="5" t="s">
        <v>7</v>
      </c>
      <c r="F5" s="5" t="s">
        <v>8</v>
      </c>
    </row>
    <row r="6" spans="1:6" ht="12.75">
      <c r="A6" s="6" t="s">
        <v>13</v>
      </c>
      <c r="B6" s="7"/>
      <c r="C6" s="7"/>
      <c r="D6" s="7"/>
      <c r="E6" s="7"/>
      <c r="F6" s="8"/>
    </row>
    <row r="7" spans="1:6" ht="12.75">
      <c r="A7" s="6" t="s">
        <v>14</v>
      </c>
      <c r="B7" s="9">
        <v>16.27</v>
      </c>
      <c r="C7" s="9">
        <v>19.88</v>
      </c>
      <c r="D7" s="9">
        <v>19.03</v>
      </c>
      <c r="E7" s="9">
        <f>SUM(D7-C7)</f>
        <v>-0.8499999999999979</v>
      </c>
      <c r="F7" s="10">
        <f>SUM(E7/C7)</f>
        <v>-0.042756539235412366</v>
      </c>
    </row>
    <row r="8" spans="1:6" ht="12.75">
      <c r="A8" s="6" t="s">
        <v>15</v>
      </c>
      <c r="B8" s="11">
        <v>16.1</v>
      </c>
      <c r="C8" s="11">
        <v>18.33</v>
      </c>
      <c r="D8" s="11">
        <v>22.94</v>
      </c>
      <c r="E8" s="11">
        <f>SUM(D8-C8)</f>
        <v>4.610000000000003</v>
      </c>
      <c r="F8" s="10">
        <f>SUM(E8/C8)</f>
        <v>0.2515002727768687</v>
      </c>
    </row>
    <row r="9" spans="1:6" ht="12.75">
      <c r="A9" s="4" t="s">
        <v>16</v>
      </c>
      <c r="B9" s="12">
        <v>2.45</v>
      </c>
      <c r="C9" s="12">
        <v>3.97</v>
      </c>
      <c r="D9" s="12">
        <v>3.11</v>
      </c>
      <c r="E9" s="12">
        <f>SUM(D9-C9)</f>
        <v>-0.8600000000000003</v>
      </c>
      <c r="F9" s="13">
        <f>SUM(E9/C9)</f>
        <v>-0.2166246851385391</v>
      </c>
    </row>
    <row r="10" spans="1:6" ht="12.75">
      <c r="A10" s="14" t="s">
        <v>17</v>
      </c>
      <c r="B10" s="15">
        <f>SUM(B7:B9)</f>
        <v>34.82000000000001</v>
      </c>
      <c r="C10" s="15">
        <f>SUM(C7:C9)</f>
        <v>42.17999999999999</v>
      </c>
      <c r="D10" s="15">
        <f>SUM(D7:D9)</f>
        <v>45.08</v>
      </c>
      <c r="E10" s="15">
        <f>SUM(E7:E9)</f>
        <v>2.900000000000005</v>
      </c>
      <c r="F10" s="16">
        <f>SUM(E10/C10)</f>
        <v>0.06875296348980572</v>
      </c>
    </row>
    <row r="11" spans="1:6" ht="6" customHeight="1">
      <c r="A11" s="6"/>
      <c r="B11" s="17"/>
      <c r="C11" s="17"/>
      <c r="D11" s="17"/>
      <c r="E11" s="17"/>
      <c r="F11" s="18"/>
    </row>
    <row r="12" spans="1:6" ht="12.75">
      <c r="A12" s="6" t="s">
        <v>18</v>
      </c>
      <c r="B12" s="9"/>
      <c r="C12" s="9"/>
      <c r="D12" s="9"/>
      <c r="E12" s="9"/>
      <c r="F12" s="10"/>
    </row>
    <row r="13" spans="1:6" ht="12.75">
      <c r="A13" s="6" t="s">
        <v>19</v>
      </c>
      <c r="B13" s="11">
        <v>14.74</v>
      </c>
      <c r="C13" s="11">
        <v>18</v>
      </c>
      <c r="D13" s="11">
        <v>35.1</v>
      </c>
      <c r="E13" s="11">
        <f>SUM(D13-C13)</f>
        <v>17.1</v>
      </c>
      <c r="F13" s="10">
        <f>SUM(E13/C13)</f>
        <v>0.9500000000000001</v>
      </c>
    </row>
    <row r="14" spans="1:6" ht="12.75">
      <c r="A14" s="4" t="s">
        <v>20</v>
      </c>
      <c r="B14" s="12">
        <v>1.5</v>
      </c>
      <c r="C14" s="12">
        <v>2</v>
      </c>
      <c r="D14" s="12">
        <v>2</v>
      </c>
      <c r="E14" s="12" t="s">
        <v>21</v>
      </c>
      <c r="F14" s="19" t="s">
        <v>21</v>
      </c>
    </row>
    <row r="15" spans="1:6" ht="12.75">
      <c r="A15" s="14" t="s">
        <v>22</v>
      </c>
      <c r="B15" s="15">
        <f>SUM(B13:B14)</f>
        <v>16.240000000000002</v>
      </c>
      <c r="C15" s="15">
        <f>SUM(C13:C14)</f>
        <v>20</v>
      </c>
      <c r="D15" s="15">
        <f>SUM(D13:D14)</f>
        <v>37.1</v>
      </c>
      <c r="E15" s="15">
        <f>SUM(E13:E14)</f>
        <v>17.1</v>
      </c>
      <c r="F15" s="16">
        <f>SUM(E15/C15)</f>
        <v>0.8550000000000001</v>
      </c>
    </row>
    <row r="16" spans="1:6" ht="13.5" thickBot="1">
      <c r="A16" s="20" t="s">
        <v>23</v>
      </c>
      <c r="B16" s="21">
        <f>SUM(B10+B15)</f>
        <v>51.06000000000001</v>
      </c>
      <c r="C16" s="21">
        <f>SUM(C10+C15)</f>
        <v>62.17999999999999</v>
      </c>
      <c r="D16" s="21">
        <f>SUM(D10+D15)</f>
        <v>82.18</v>
      </c>
      <c r="E16" s="21">
        <f>SUM(E10+E15)</f>
        <v>20.000000000000007</v>
      </c>
      <c r="F16" s="22">
        <f>SUM(E16/C16)</f>
        <v>0.3216468317787071</v>
      </c>
    </row>
    <row r="17" ht="12.75">
      <c r="A17" s="23" t="s">
        <v>9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2008-01-30T16:24:37Z</dcterms:created>
  <dcterms:modified xsi:type="dcterms:W3CDTF">2008-01-31T11:55:59Z</dcterms:modified>
  <cp:category/>
  <cp:version/>
  <cp:contentType/>
  <cp:contentStatus/>
</cp:coreProperties>
</file>