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NAIC" sheetId="1" r:id="rId1"/>
  </sheets>
  <calcPr calcId="125725" concurrentCalc="0"/>
</workbook>
</file>

<file path=xl/calcChain.xml><?xml version="1.0" encoding="utf-8"?>
<calcChain xmlns="http://schemas.openxmlformats.org/spreadsheetml/2006/main">
  <c r="J5" i="1"/>
  <c r="J9"/>
  <c r="I5"/>
  <c r="I9"/>
  <c r="H5"/>
  <c r="H9"/>
  <c r="G5"/>
  <c r="G9"/>
  <c r="F5"/>
  <c r="F9"/>
  <c r="E5"/>
  <c r="E9"/>
  <c r="D5"/>
  <c r="D9"/>
  <c r="C5"/>
  <c r="C9"/>
</calcChain>
</file>

<file path=xl/sharedStrings.xml><?xml version="1.0" encoding="utf-8"?>
<sst xmlns="http://schemas.openxmlformats.org/spreadsheetml/2006/main" count="22" uniqueCount="22">
  <si>
    <t>(Dollars in Millions)</t>
  </si>
  <si>
    <t>FY 2009</t>
  </si>
  <si>
    <t>FY 2010</t>
  </si>
  <si>
    <t>FY 2011</t>
  </si>
  <si>
    <t>Estimate</t>
  </si>
  <si>
    <t>Request</t>
  </si>
  <si>
    <t>ESTIMATES</t>
  </si>
  <si>
    <t>FY 2012</t>
  </si>
  <si>
    <t>FY 2013</t>
  </si>
  <si>
    <t>FY 2014</t>
  </si>
  <si>
    <t>FY 2015</t>
  </si>
  <si>
    <t>FY 2016</t>
  </si>
  <si>
    <t>Operations and Maintenance</t>
  </si>
  <si>
    <t>Totals may not add due to rounding.</t>
  </si>
  <si>
    <r>
      <t>Actual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</si>
  <si>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planned FY 2009 contribution of $2.10 million from AGS (formerly ATM) was obligated in FY 2008.</t>
    </r>
  </si>
  <si>
    <t>Total Obligations for NAIC</t>
  </si>
  <si>
    <t>Astronomical Sciences (MPS)</t>
  </si>
  <si>
    <t>Atmospheric &amp; Geospace Sciences (GEO)</t>
  </si>
  <si>
    <t>-</t>
  </si>
  <si>
    <t>ARRA Actual (MPS)</t>
  </si>
  <si>
    <t>Total, NAIC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</si>
</sst>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\-&quot;$&quot;#,##0.00;&quot;-&quot;?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>
      <selection activeCell="B22" sqref="B22"/>
    </sheetView>
  </sheetViews>
  <sheetFormatPr defaultRowHeight="12.75"/>
  <cols>
    <col min="1" max="1" width="2.140625" style="3" customWidth="1"/>
    <col min="2" max="2" width="33.85546875" style="3" customWidth="1"/>
    <col min="3" max="3" width="7.140625" style="1" bestFit="1" customWidth="1"/>
    <col min="4" max="4" width="7.42578125" style="1" bestFit="1" customWidth="1"/>
    <col min="5" max="5" width="7.28515625" style="1" bestFit="1" customWidth="1"/>
    <col min="6" max="10" width="7" style="1" bestFit="1" customWidth="1"/>
    <col min="11" max="16384" width="9.140625" style="1"/>
  </cols>
  <sheetData>
    <row r="1" spans="1:10" ht="14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 thickBo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4"/>
      <c r="B3" s="4"/>
      <c r="C3" s="5" t="s">
        <v>1</v>
      </c>
      <c r="D3" s="8" t="s">
        <v>2</v>
      </c>
      <c r="E3" s="9" t="s">
        <v>3</v>
      </c>
      <c r="F3" s="28" t="s">
        <v>6</v>
      </c>
      <c r="G3" s="29"/>
      <c r="H3" s="29"/>
      <c r="I3" s="29"/>
      <c r="J3" s="29"/>
    </row>
    <row r="4" spans="1:10" ht="15.75">
      <c r="A4" s="6"/>
      <c r="B4" s="6"/>
      <c r="C4" s="7" t="s">
        <v>14</v>
      </c>
      <c r="D4" s="7" t="s">
        <v>4</v>
      </c>
      <c r="E4" s="10" t="s">
        <v>5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>
      <c r="A5" s="11" t="s">
        <v>12</v>
      </c>
      <c r="B5" s="11"/>
      <c r="C5" s="12">
        <f t="shared" ref="C5:J5" si="0">SUM(C6:C7)</f>
        <v>9.6</v>
      </c>
      <c r="D5" s="12">
        <f t="shared" si="0"/>
        <v>10.600000000000001</v>
      </c>
      <c r="E5" s="13">
        <f t="shared" si="0"/>
        <v>9</v>
      </c>
      <c r="F5" s="12">
        <f t="shared" si="0"/>
        <v>8.6999999999999993</v>
      </c>
      <c r="G5" s="12">
        <f t="shared" si="0"/>
        <v>8.3000000000000007</v>
      </c>
      <c r="H5" s="12">
        <f t="shared" si="0"/>
        <v>8</v>
      </c>
      <c r="I5" s="12">
        <f t="shared" si="0"/>
        <v>8</v>
      </c>
      <c r="J5" s="12">
        <f t="shared" si="0"/>
        <v>8.1999999999999993</v>
      </c>
    </row>
    <row r="6" spans="1:10" s="14" customFormat="1">
      <c r="A6" s="15"/>
      <c r="B6" s="15" t="s">
        <v>17</v>
      </c>
      <c r="C6" s="16">
        <v>9.6</v>
      </c>
      <c r="D6" s="16">
        <v>8.4</v>
      </c>
      <c r="E6" s="17">
        <v>6</v>
      </c>
      <c r="F6" s="18">
        <v>5.5</v>
      </c>
      <c r="G6" s="18">
        <v>5</v>
      </c>
      <c r="H6" s="18">
        <v>4.5</v>
      </c>
      <c r="I6" s="18">
        <v>4</v>
      </c>
      <c r="J6" s="18">
        <v>4.0999999999999996</v>
      </c>
    </row>
    <row r="7" spans="1:10" s="14" customFormat="1">
      <c r="A7" s="15"/>
      <c r="B7" s="15" t="s">
        <v>18</v>
      </c>
      <c r="C7" s="18" t="s">
        <v>19</v>
      </c>
      <c r="D7" s="16">
        <v>2.2000000000000002</v>
      </c>
      <c r="E7" s="17">
        <v>3</v>
      </c>
      <c r="F7" s="18">
        <v>3.2</v>
      </c>
      <c r="G7" s="18">
        <v>3.3</v>
      </c>
      <c r="H7" s="18">
        <v>3.5</v>
      </c>
      <c r="I7" s="18">
        <v>4</v>
      </c>
      <c r="J7" s="18">
        <v>4.0999999999999996</v>
      </c>
    </row>
    <row r="8" spans="1:10" s="14" customFormat="1">
      <c r="A8" s="11" t="s">
        <v>20</v>
      </c>
      <c r="B8" s="19"/>
      <c r="C8" s="20">
        <v>3.1</v>
      </c>
      <c r="D8" s="12">
        <v>0</v>
      </c>
      <c r="E8" s="21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s="2" customFormat="1" ht="15.75" customHeight="1" thickBot="1">
      <c r="A9" s="22" t="s">
        <v>21</v>
      </c>
      <c r="B9" s="22"/>
      <c r="C9" s="23">
        <f t="shared" ref="C9:J9" si="1">C8+C5</f>
        <v>12.7</v>
      </c>
      <c r="D9" s="23">
        <f t="shared" si="1"/>
        <v>10.600000000000001</v>
      </c>
      <c r="E9" s="24">
        <f t="shared" si="1"/>
        <v>9</v>
      </c>
      <c r="F9" s="23">
        <f t="shared" si="1"/>
        <v>8.6999999999999993</v>
      </c>
      <c r="G9" s="23">
        <f t="shared" si="1"/>
        <v>8.3000000000000007</v>
      </c>
      <c r="H9" s="23">
        <f t="shared" si="1"/>
        <v>8</v>
      </c>
      <c r="I9" s="23">
        <f t="shared" si="1"/>
        <v>8</v>
      </c>
      <c r="J9" s="23">
        <f t="shared" si="1"/>
        <v>8.1999999999999993</v>
      </c>
    </row>
    <row r="10" spans="1:10" s="2" customFormat="1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>
      <c r="A11" s="26" t="s">
        <v>15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2:10">
      <c r="B17" s="25"/>
      <c r="C17" s="25"/>
      <c r="D17" s="25"/>
      <c r="E17" s="25"/>
      <c r="F17" s="25"/>
      <c r="G17" s="25"/>
      <c r="H17" s="25"/>
      <c r="I17" s="25"/>
      <c r="J17" s="25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5">
    <mergeCell ref="A11:J11"/>
    <mergeCell ref="F3:J3"/>
    <mergeCell ref="A10:J10"/>
    <mergeCell ref="A1:J1"/>
    <mergeCell ref="A2:J2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NAIC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2010-01-27T19:49:20Z</dcterms:modified>
</cp:coreProperties>
</file>