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Polar Fac &amp; Log Funding" sheetId="1" r:id="rId1"/>
  </sheets>
  <calcPr calcId="125725" concurrentCalc="0"/>
</workbook>
</file>

<file path=xl/calcChain.xml><?xml version="1.0" encoding="utf-8"?>
<calcChain xmlns="http://schemas.openxmlformats.org/spreadsheetml/2006/main">
  <c r="E9" i="1"/>
  <c r="D6"/>
  <c r="D9"/>
  <c r="F9"/>
  <c r="G9"/>
  <c r="C9"/>
  <c r="B9"/>
  <c r="F8"/>
  <c r="G8"/>
  <c r="F6"/>
  <c r="G6"/>
</calcChain>
</file>

<file path=xl/sharedStrings.xml><?xml version="1.0" encoding="utf-8"?>
<sst xmlns="http://schemas.openxmlformats.org/spreadsheetml/2006/main" count="25" uniqueCount="22">
  <si>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</si>
  <si>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</si>
  <si>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</si>
  <si>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</si>
  <si>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</si>
  <si>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</si>
  <si>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</si>
  <si>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</si>
  <si>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</si>
  <si>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</si>
  <si>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</si>
  <si>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</si>
  <si>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</si>
  <si>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Totals may not add due to rounding.</t>
  </si>
  <si>
    <r>
      <t>Polar Facilities</t>
    </r>
    <r>
      <rPr>
        <vertAlign val="superscript"/>
        <sz val="10"/>
        <rFont val="Times New Roman"/>
        <family val="1"/>
      </rPr>
      <t>1</t>
    </r>
  </si>
  <si>
    <t xml:space="preserve">   Transfer to U.S. Coast Guard per P.L. 111-117</t>
  </si>
  <si>
    <t>[54.00]</t>
  </si>
  <si>
    <t>N/A</t>
  </si>
  <si>
    <t>Polar Logistics</t>
  </si>
  <si>
    <t>Total, Polar Facilities and Logistics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</si>
  <si>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Funding for Polar Facilities for FY 2010 excludes a one-time appropriation transfer to U.S. Coast Guard per P.L.111-117.</t>
    </r>
  </si>
  <si>
    <t>Polar Facilities and Logistics Funding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</si>
</sst>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#,##0.00;\-#,##0.00;&quot;-&quot;?"/>
    <numFmt numFmtId="166" formatCode="0.0%"/>
  </numFmts>
  <fonts count="8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left"/>
    </xf>
    <xf numFmtId="0" fontId="2" fillId="0" borderId="0" xfId="0" applyFont="1" applyFill="1"/>
    <xf numFmtId="166" fontId="2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164" fontId="2" fillId="0" borderId="0" xfId="0" applyNumberFormat="1" applyFont="1" applyBorder="1"/>
    <xf numFmtId="0" fontId="7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165" fontId="2" fillId="0" borderId="0" xfId="0" applyNumberFormat="1" applyFont="1" applyBorder="1"/>
    <xf numFmtId="164" fontId="3" fillId="0" borderId="4" xfId="0" applyNumberFormat="1" applyFont="1" applyFill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>
      <selection activeCell="C18" sqref="C18"/>
    </sheetView>
  </sheetViews>
  <sheetFormatPr defaultRowHeight="12.75"/>
  <cols>
    <col min="1" max="1" width="38.140625" style="7" customWidth="1"/>
    <col min="2" max="2" width="7.85546875" style="1" bestFit="1" customWidth="1"/>
    <col min="3" max="3" width="7" style="1" bestFit="1" customWidth="1"/>
    <col min="4" max="5" width="7.42578125" style="1" bestFit="1" customWidth="1"/>
    <col min="6" max="6" width="7.28515625" style="1" bestFit="1" customWidth="1"/>
    <col min="7" max="7" width="6.7109375" style="1" bestFit="1" customWidth="1"/>
    <col min="8" max="16384" width="9.140625" style="1"/>
  </cols>
  <sheetData>
    <row r="1" spans="1:7" ht="14.25">
      <c r="A1" s="25" t="s">
        <v>21</v>
      </c>
      <c r="B1" s="25"/>
      <c r="C1" s="25"/>
      <c r="D1" s="25"/>
      <c r="E1" s="25"/>
      <c r="F1" s="25"/>
      <c r="G1" s="25"/>
    </row>
    <row r="2" spans="1:7" ht="13.5" thickBot="1">
      <c r="A2" s="26" t="s">
        <v>0</v>
      </c>
      <c r="B2" s="26"/>
      <c r="C2" s="26"/>
      <c r="D2" s="26"/>
      <c r="E2" s="26"/>
      <c r="F2" s="26"/>
      <c r="G2" s="26"/>
    </row>
    <row r="3" spans="1:7" s="14" customFormat="1">
      <c r="A3" s="9"/>
      <c r="B3" s="2" t="s">
        <v>1</v>
      </c>
      <c r="C3" s="2" t="s">
        <v>1</v>
      </c>
      <c r="D3" s="2"/>
      <c r="E3" s="2"/>
      <c r="F3" s="27" t="s">
        <v>2</v>
      </c>
      <c r="G3" s="27"/>
    </row>
    <row r="4" spans="1:7" s="14" customFormat="1">
      <c r="A4" s="10"/>
      <c r="B4" s="4" t="s">
        <v>3</v>
      </c>
      <c r="C4" s="4" t="s">
        <v>4</v>
      </c>
      <c r="D4" s="4" t="s">
        <v>5</v>
      </c>
      <c r="E4" s="4" t="s">
        <v>6</v>
      </c>
      <c r="F4" s="28" t="s">
        <v>7</v>
      </c>
      <c r="G4" s="28"/>
    </row>
    <row r="5" spans="1:7" s="14" customFormat="1">
      <c r="A5" s="11"/>
      <c r="B5" s="5" t="s">
        <v>8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</row>
    <row r="6" spans="1:7" ht="15.75">
      <c r="A6" s="3" t="s">
        <v>14</v>
      </c>
      <c r="B6" s="8">
        <v>228.72</v>
      </c>
      <c r="C6" s="12">
        <v>15.5</v>
      </c>
      <c r="D6" s="12">
        <f>253.24-54</f>
        <v>199.24</v>
      </c>
      <c r="E6" s="12">
        <v>266.66000000000003</v>
      </c>
      <c r="F6" s="17">
        <f>E6-D6</f>
        <v>67.420000000000016</v>
      </c>
      <c r="G6" s="15">
        <f>F6/D6</f>
        <v>0.33838586629190931</v>
      </c>
    </row>
    <row r="7" spans="1:7">
      <c r="A7" s="18" t="s">
        <v>15</v>
      </c>
      <c r="B7" s="8">
        <v>0</v>
      </c>
      <c r="C7" s="12">
        <v>0</v>
      </c>
      <c r="D7" s="12" t="s">
        <v>16</v>
      </c>
      <c r="E7" s="12">
        <v>0</v>
      </c>
      <c r="F7" s="8" t="s">
        <v>17</v>
      </c>
      <c r="G7" s="15" t="s">
        <v>17</v>
      </c>
    </row>
    <row r="8" spans="1:7">
      <c r="A8" s="3" t="s">
        <v>18</v>
      </c>
      <c r="B8" s="19">
        <v>112.66</v>
      </c>
      <c r="C8" s="20">
        <v>7</v>
      </c>
      <c r="D8" s="20">
        <v>113.03</v>
      </c>
      <c r="E8" s="20">
        <v>114.72</v>
      </c>
      <c r="F8" s="21">
        <f>E8-D8</f>
        <v>1.6899999999999977</v>
      </c>
      <c r="G8" s="15">
        <f>F8/D8</f>
        <v>1.4951782712554169E-2</v>
      </c>
    </row>
    <row r="9" spans="1:7" ht="15.75" customHeight="1" thickBot="1">
      <c r="A9" s="13" t="s">
        <v>19</v>
      </c>
      <c r="B9" s="6">
        <f>SUM(B6:B8)</f>
        <v>341.38</v>
      </c>
      <c r="C9" s="22">
        <f>SUM(C6:C8)</f>
        <v>22.5</v>
      </c>
      <c r="D9" s="22">
        <f>SUM(D6,D8)</f>
        <v>312.27</v>
      </c>
      <c r="E9" s="22">
        <f>SUM(E6:E8)</f>
        <v>381.38</v>
      </c>
      <c r="F9" s="6">
        <f>E9-D9</f>
        <v>69.110000000000014</v>
      </c>
      <c r="G9" s="23">
        <f>F9/D9</f>
        <v>0.2213148877573895</v>
      </c>
    </row>
    <row r="10" spans="1:7">
      <c r="A10" s="16" t="s">
        <v>13</v>
      </c>
    </row>
    <row r="11" spans="1:7">
      <c r="A11" s="24" t="s">
        <v>20</v>
      </c>
      <c r="B11" s="24"/>
      <c r="C11" s="24"/>
      <c r="D11" s="24"/>
      <c r="E11" s="24"/>
      <c r="F11" s="24"/>
      <c r="G11" s="24"/>
    </row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5">
    <mergeCell ref="A11:G11"/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Polar Fac &amp; Log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2010-01-27T19:53:00Z</dcterms:modified>
</cp:coreProperties>
</file>