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heckCompatibility="1" defaultThemeVersion="124226"/>
  <bookViews>
    <workbookView xWindow="-96" yWindow="-480" windowWidth="7380" windowHeight="4176"/>
  </bookViews>
  <sheets>
    <sheet name="IA Subactivity Funding" sheetId="2" r:id="rId1"/>
    <sheet name="Data" sheetId="1" r:id="rId2"/>
  </sheets>
  <calcPr calcId="125725"/>
</workbook>
</file>

<file path=xl/calcChain.xml><?xml version="1.0" encoding="utf-8"?>
<calcChain xmlns="http://schemas.openxmlformats.org/spreadsheetml/2006/main">
  <c r="C4" i="1"/>
  <c r="M3"/>
</calcChain>
</file>

<file path=xl/sharedStrings.xml><?xml version="1.0" encoding="utf-8"?>
<sst xmlns="http://schemas.openxmlformats.org/spreadsheetml/2006/main" count="17" uniqueCount="17">
  <si>
    <t>FY98</t>
  </si>
  <si>
    <t>FY99</t>
  </si>
  <si>
    <t>FY00</t>
  </si>
  <si>
    <t>FY01</t>
  </si>
  <si>
    <t>FY02</t>
  </si>
  <si>
    <t>FY03</t>
  </si>
  <si>
    <t>FY04</t>
  </si>
  <si>
    <t>FY05</t>
  </si>
  <si>
    <t>FY06</t>
  </si>
  <si>
    <t>FY07</t>
  </si>
  <si>
    <t>FY08</t>
  </si>
  <si>
    <t>FY09</t>
  </si>
  <si>
    <t>FY10</t>
  </si>
  <si>
    <t>FY11</t>
  </si>
  <si>
    <t>EPSCoR</t>
  </si>
  <si>
    <t>Other Integrative Activities</t>
  </si>
  <si>
    <t>Total, IA</t>
  </si>
</sst>
</file>

<file path=xl/styles.xml><?xml version="1.0" encoding="utf-8"?>
<styleSheet xmlns="http://schemas.openxmlformats.org/spreadsheetml/2006/main">
  <numFmts count="3">
    <numFmt numFmtId="8" formatCode="&quot;$&quot;#,##0.00_);[Red]\(&quot;$&quot;#,##0.00\)"/>
    <numFmt numFmtId="164" formatCode="#,##0.00;\-#,##0.00;&quot;-&quot;??"/>
    <numFmt numFmtId="165" formatCode="&quot;$&quot;#,##0.00"/>
  </numFmts>
  <fonts count="21">
    <font>
      <sz val="10"/>
      <name val="Arial"/>
    </font>
    <font>
      <sz val="10"/>
      <name val="Arial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7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16" fillId="23" borderId="7" applyNumberFormat="0" applyFont="0" applyAlignment="0" applyProtection="0"/>
    <xf numFmtId="0" fontId="11" fillId="20" borderId="8" applyNumberFormat="0" applyAlignment="0" applyProtection="0"/>
    <xf numFmtId="0" fontId="3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right"/>
    </xf>
    <xf numFmtId="38" fontId="0" fillId="0" borderId="10" xfId="0" applyNumberFormat="1" applyBorder="1"/>
    <xf numFmtId="8" fontId="0" fillId="0" borderId="0" xfId="0" applyNumberFormat="1" applyBorder="1"/>
    <xf numFmtId="2" fontId="0" fillId="0" borderId="0" xfId="0" applyNumberFormat="1"/>
    <xf numFmtId="164" fontId="2" fillId="0" borderId="0" xfId="0" applyNumberFormat="1" applyFont="1" applyBorder="1"/>
    <xf numFmtId="8" fontId="0" fillId="0" borderId="12" xfId="0" applyNumberFormat="1" applyBorder="1"/>
    <xf numFmtId="164" fontId="2" fillId="0" borderId="12" xfId="0" applyNumberFormat="1" applyFont="1" applyBorder="1"/>
    <xf numFmtId="165" fontId="0" fillId="0" borderId="0" xfId="0" applyNumberFormat="1"/>
    <xf numFmtId="8" fontId="0" fillId="0" borderId="0" xfId="0" applyNumberFormat="1"/>
    <xf numFmtId="8" fontId="1" fillId="0" borderId="0" xfId="0" applyNumberFormat="1" applyFont="1" applyBorder="1"/>
    <xf numFmtId="164" fontId="2" fillId="0" borderId="0" xfId="0" applyNumberFormat="1" applyFont="1" applyFill="1" applyBorder="1"/>
    <xf numFmtId="38" fontId="2" fillId="0" borderId="11" xfId="0" applyNumberFormat="1" applyFont="1" applyBorder="1"/>
    <xf numFmtId="0" fontId="2" fillId="0" borderId="0" xfId="0" applyFont="1"/>
    <xf numFmtId="2" fontId="0" fillId="0" borderId="12" xfId="0" applyNumberFormat="1" applyBorder="1"/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en-US" sz="1400">
                <a:latin typeface="Times New Roman" pitchFamily="18" charset="0"/>
                <a:cs typeface="Times New Roman" pitchFamily="18" charset="0"/>
              </a:rPr>
              <a:t>IA Subactivity Funding</a:t>
            </a:r>
          </a:p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en-US" sz="1200" b="0">
                <a:latin typeface="Times New Roman" pitchFamily="18" charset="0"/>
                <a:cs typeface="Times New Roman" pitchFamily="18" charset="0"/>
              </a:rPr>
              <a:t>(Dollars in Millions) </a:t>
            </a:r>
          </a:p>
        </c:rich>
      </c:tx>
      <c:layout>
        <c:manualLayout>
          <c:xMode val="edge"/>
          <c:yMode val="edge"/>
          <c:x val="0.36967540740410748"/>
          <c:y val="7.4723131635474532E-2"/>
        </c:manualLayout>
      </c:layout>
    </c:title>
    <c:plotArea>
      <c:layout>
        <c:manualLayout>
          <c:layoutTarget val="inner"/>
          <c:xMode val="edge"/>
          <c:yMode val="edge"/>
          <c:x val="8.1319476767570217E-2"/>
          <c:y val="0.17388783547489825"/>
          <c:w val="0.74774074094164167"/>
          <c:h val="0.76051562300232101"/>
        </c:manualLayout>
      </c:layout>
      <c:lineChart>
        <c:grouping val="standard"/>
        <c:ser>
          <c:idx val="0"/>
          <c:order val="0"/>
          <c:tx>
            <c:strRef>
              <c:f>Data!$A$2:$B$2</c:f>
              <c:strCache>
                <c:ptCount val="1"/>
                <c:pt idx="0">
                  <c:v>EPSCoR</c:v>
                </c:pt>
              </c:strCache>
            </c:strRef>
          </c:tx>
          <c:cat>
            <c:strRef>
              <c:f>Data!$C$1:$P$1</c:f>
              <c:strCache>
                <c:ptCount val="10"/>
                <c:pt idx="0">
                  <c:v>FY02</c:v>
                </c:pt>
                <c:pt idx="1">
                  <c:v>FY03</c:v>
                </c:pt>
                <c:pt idx="2">
                  <c:v>FY04</c:v>
                </c:pt>
                <c:pt idx="3">
                  <c:v>FY05</c:v>
                </c:pt>
                <c:pt idx="4">
                  <c:v>FY06</c:v>
                </c:pt>
                <c:pt idx="5">
                  <c:v>FY07</c:v>
                </c:pt>
                <c:pt idx="6">
                  <c:v>FY08</c:v>
                </c:pt>
                <c:pt idx="7">
                  <c:v>FY09</c:v>
                </c:pt>
                <c:pt idx="8">
                  <c:v>FY10</c:v>
                </c:pt>
                <c:pt idx="9">
                  <c:v>FY11</c:v>
                </c:pt>
              </c:strCache>
            </c:strRef>
          </c:cat>
          <c:val>
            <c:numRef>
              <c:f>Data!$C$2:$P$2</c:f>
              <c:numCache>
                <c:formatCode>"$"#,##0.00_);[Red]\("$"#,##0.00\)</c:formatCode>
                <c:ptCount val="10"/>
                <c:pt idx="0">
                  <c:v>90.65</c:v>
                </c:pt>
                <c:pt idx="1">
                  <c:v>89.21</c:v>
                </c:pt>
                <c:pt idx="2">
                  <c:v>94.24</c:v>
                </c:pt>
                <c:pt idx="3" formatCode="0.00">
                  <c:v>93.35</c:v>
                </c:pt>
                <c:pt idx="4" formatCode="0.00">
                  <c:v>98.22</c:v>
                </c:pt>
                <c:pt idx="5" formatCode="#,##0.00;\-#,##0.00;&quot;-&quot;??">
                  <c:v>102.11</c:v>
                </c:pt>
                <c:pt idx="6" formatCode="#,##0.00;\-#,##0.00;&quot;-&quot;??">
                  <c:v>120</c:v>
                </c:pt>
                <c:pt idx="7" formatCode="#,##0.00;\-#,##0.00;&quot;-&quot;??">
                  <c:v>163</c:v>
                </c:pt>
                <c:pt idx="8" formatCode="#,##0.00;\-#,##0.00;&quot;-&quot;??">
                  <c:v>167.12</c:v>
                </c:pt>
                <c:pt idx="9" formatCode="#,##0.00;\-#,##0.00;&quot;-&quot;??">
                  <c:v>154.36000000000001</c:v>
                </c:pt>
              </c:numCache>
            </c:numRef>
          </c:val>
        </c:ser>
        <c:ser>
          <c:idx val="1"/>
          <c:order val="1"/>
          <c:tx>
            <c:strRef>
              <c:f>Data!$A$3:$B$3</c:f>
              <c:strCache>
                <c:ptCount val="1"/>
                <c:pt idx="0">
                  <c:v>Other Integrative Activities</c:v>
                </c:pt>
              </c:strCache>
            </c:strRef>
          </c:tx>
          <c:cat>
            <c:strRef>
              <c:f>Data!$C$1:$P$1</c:f>
              <c:strCache>
                <c:ptCount val="10"/>
                <c:pt idx="0">
                  <c:v>FY02</c:v>
                </c:pt>
                <c:pt idx="1">
                  <c:v>FY03</c:v>
                </c:pt>
                <c:pt idx="2">
                  <c:v>FY04</c:v>
                </c:pt>
                <c:pt idx="3">
                  <c:v>FY05</c:v>
                </c:pt>
                <c:pt idx="4">
                  <c:v>FY06</c:v>
                </c:pt>
                <c:pt idx="5">
                  <c:v>FY07</c:v>
                </c:pt>
                <c:pt idx="6">
                  <c:v>FY08</c:v>
                </c:pt>
                <c:pt idx="7">
                  <c:v>FY09</c:v>
                </c:pt>
                <c:pt idx="8">
                  <c:v>FY10</c:v>
                </c:pt>
                <c:pt idx="9">
                  <c:v>FY11</c:v>
                </c:pt>
              </c:strCache>
            </c:strRef>
          </c:cat>
          <c:val>
            <c:numRef>
              <c:f>Data!$C$3:$P$3</c:f>
              <c:numCache>
                <c:formatCode>"$"#,##0.00_);[Red]\("$"#,##0.00\)</c:formatCode>
                <c:ptCount val="10"/>
                <c:pt idx="0">
                  <c:v>106.51</c:v>
                </c:pt>
                <c:pt idx="1">
                  <c:v>116.74</c:v>
                </c:pt>
                <c:pt idx="2">
                  <c:v>163.52000000000001</c:v>
                </c:pt>
                <c:pt idx="3" formatCode="0.00">
                  <c:v>130.91999999999999</c:v>
                </c:pt>
                <c:pt idx="4" formatCode="0.00">
                  <c:v>135.08000000000001</c:v>
                </c:pt>
                <c:pt idx="5" formatCode="#,##0.00;\-#,##0.00;&quot;-&quot;??">
                  <c:v>117.34</c:v>
                </c:pt>
                <c:pt idx="6" formatCode="#,##0.00;\-#,##0.00;&quot;-&quot;??">
                  <c:v>94.48</c:v>
                </c:pt>
                <c:pt idx="7" formatCode="#,##0.00;\-#,##0.00;&quot;-&quot;??">
                  <c:v>208.43</c:v>
                </c:pt>
                <c:pt idx="8" formatCode="#,##0.00;\-#,##0.00;&quot;-&quot;??">
                  <c:v>528.07000000000005</c:v>
                </c:pt>
                <c:pt idx="9" formatCode="General">
                  <c:v>141.16999999999999</c:v>
                </c:pt>
              </c:numCache>
            </c:numRef>
          </c:val>
        </c:ser>
        <c:marker val="1"/>
        <c:axId val="49905664"/>
        <c:axId val="49907200"/>
      </c:lineChart>
      <c:catAx>
        <c:axId val="49905664"/>
        <c:scaling>
          <c:orientation val="minMax"/>
        </c:scaling>
        <c:axPos val="b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49907200"/>
        <c:crosses val="autoZero"/>
        <c:auto val="1"/>
        <c:lblAlgn val="ctr"/>
        <c:lblOffset val="100"/>
      </c:catAx>
      <c:valAx>
        <c:axId val="49907200"/>
        <c:scaling>
          <c:orientation val="minMax"/>
        </c:scaling>
        <c:axPos val="l"/>
        <c:majorGridlines/>
        <c:numFmt formatCode="&quot;$&quot;#,##0_);[Red]\(&quot;$&quot;#,##0\)" sourceLinked="0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49905664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225170770935831"/>
          <c:y val="0.38889263467496804"/>
          <c:w val="0.11817382229020196"/>
          <c:h val="0.25043777991358257"/>
        </c:manualLayout>
      </c:layout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en-US"/>
        </a:p>
      </c:txPr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5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4677" cy="628854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"/>
  <sheetViews>
    <sheetView zoomScale="105" workbookViewId="0">
      <selection sqref="A1:P4"/>
    </sheetView>
  </sheetViews>
  <sheetFormatPr defaultRowHeight="13.2"/>
  <cols>
    <col min="1" max="1" width="22.6640625" customWidth="1"/>
    <col min="2" max="2" width="8.88671875" hidden="1" customWidth="1"/>
    <col min="3" max="3" width="8.6640625" hidden="1" customWidth="1"/>
    <col min="4" max="6" width="8.88671875" hidden="1" customWidth="1"/>
    <col min="7" max="7" width="8.88671875" customWidth="1"/>
    <col min="8" max="11" width="9.33203125" bestFit="1" customWidth="1"/>
    <col min="12" max="12" width="9.44140625" bestFit="1" customWidth="1"/>
    <col min="13" max="13" width="9.33203125" bestFit="1" customWidth="1"/>
    <col min="14" max="16" width="9.33203125" customWidth="1"/>
    <col min="17" max="17" width="9.6640625" customWidth="1"/>
    <col min="18" max="18" width="9.44140625" bestFit="1" customWidth="1"/>
    <col min="19" max="19" width="10.6640625" customWidth="1"/>
  </cols>
  <sheetData>
    <row r="1" spans="1:19">
      <c r="A1" s="1"/>
      <c r="B1" s="1"/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/>
      <c r="R1" s="1"/>
    </row>
    <row r="2" spans="1:19">
      <c r="A2" s="2" t="s">
        <v>14</v>
      </c>
      <c r="B2" s="3"/>
      <c r="C2" s="3">
        <v>38.24</v>
      </c>
      <c r="D2" s="3">
        <v>48.72</v>
      </c>
      <c r="E2" s="3">
        <v>55.62</v>
      </c>
      <c r="F2" s="3">
        <v>89.25</v>
      </c>
      <c r="G2" s="3">
        <v>90.65</v>
      </c>
      <c r="H2" s="3">
        <v>89.21</v>
      </c>
      <c r="I2" s="3">
        <v>94.24</v>
      </c>
      <c r="J2" s="4">
        <v>93.35</v>
      </c>
      <c r="K2" s="4">
        <v>98.22</v>
      </c>
      <c r="L2" s="5">
        <v>102.11</v>
      </c>
      <c r="M2" s="5">
        <v>120</v>
      </c>
      <c r="N2" s="5">
        <v>163</v>
      </c>
      <c r="O2" s="11">
        <v>167.12</v>
      </c>
      <c r="P2" s="11">
        <v>154.36000000000001</v>
      </c>
      <c r="Q2" s="5"/>
      <c r="R2" s="5"/>
    </row>
    <row r="3" spans="1:19">
      <c r="A3" s="2" t="s">
        <v>15</v>
      </c>
      <c r="B3" s="3"/>
      <c r="C3" s="3">
        <v>129.84</v>
      </c>
      <c r="D3" s="3">
        <v>161.55000000000001</v>
      </c>
      <c r="E3" s="3">
        <v>129.25</v>
      </c>
      <c r="F3" s="3">
        <v>97.64</v>
      </c>
      <c r="G3" s="3">
        <v>106.51</v>
      </c>
      <c r="H3" s="3">
        <v>116.74</v>
      </c>
      <c r="I3" s="3">
        <v>163.52000000000001</v>
      </c>
      <c r="J3" s="4">
        <v>130.91999999999999</v>
      </c>
      <c r="K3" s="4">
        <v>135.08000000000001</v>
      </c>
      <c r="L3" s="5">
        <v>117.34</v>
      </c>
      <c r="M3" s="5">
        <f>118.56-14.89-9.19</f>
        <v>94.48</v>
      </c>
      <c r="N3" s="5">
        <v>208.43</v>
      </c>
      <c r="O3" s="11">
        <v>528.07000000000005</v>
      </c>
      <c r="P3">
        <v>141.16999999999999</v>
      </c>
      <c r="Q3" s="5"/>
      <c r="R3" s="5"/>
    </row>
    <row r="4" spans="1:19">
      <c r="A4" t="s">
        <v>16</v>
      </c>
      <c r="B4" s="8"/>
      <c r="C4" s="8" t="e">
        <f>SUM(#REF!)</f>
        <v>#REF!</v>
      </c>
      <c r="D4" s="8">
        <v>210.27</v>
      </c>
      <c r="E4" s="8">
        <v>184.87</v>
      </c>
      <c r="F4" s="8">
        <v>186.89</v>
      </c>
      <c r="G4" s="8">
        <v>197.16</v>
      </c>
      <c r="H4" s="8">
        <v>205.95</v>
      </c>
      <c r="I4" s="8">
        <v>257.76</v>
      </c>
      <c r="J4" s="9">
        <v>224.27</v>
      </c>
      <c r="K4" s="9">
        <v>233.3</v>
      </c>
      <c r="L4" s="9">
        <v>219.45</v>
      </c>
      <c r="M4" s="9">
        <v>214.48</v>
      </c>
      <c r="N4" s="5">
        <v>371.43</v>
      </c>
      <c r="O4" s="9">
        <v>695.19</v>
      </c>
      <c r="P4" s="9">
        <v>295.52999999999997</v>
      </c>
      <c r="Q4" s="9"/>
      <c r="R4" s="9"/>
    </row>
    <row r="5" spans="1:19">
      <c r="A5" s="12"/>
      <c r="B5" s="6"/>
      <c r="C5" s="6"/>
      <c r="D5" s="6"/>
      <c r="E5" s="6"/>
      <c r="F5" s="6"/>
      <c r="G5" s="6"/>
      <c r="H5" s="6"/>
      <c r="I5" s="6"/>
      <c r="J5" s="14"/>
      <c r="K5" s="14"/>
      <c r="L5" s="7"/>
      <c r="M5" s="7"/>
      <c r="N5" s="7"/>
      <c r="O5" s="7"/>
      <c r="P5" s="7"/>
      <c r="Q5" s="7"/>
      <c r="R5" s="11"/>
      <c r="S5" s="11"/>
    </row>
    <row r="6" spans="1:19">
      <c r="A6" s="13"/>
      <c r="B6" s="8"/>
      <c r="C6" s="8"/>
      <c r="D6" s="8"/>
      <c r="E6" s="8"/>
      <c r="F6" s="8"/>
      <c r="G6" s="8"/>
      <c r="H6" s="8"/>
      <c r="I6" s="8"/>
      <c r="J6" s="9"/>
      <c r="K6" s="9"/>
      <c r="L6" s="9"/>
      <c r="M6" s="9"/>
      <c r="N6" s="9"/>
      <c r="O6" s="9"/>
      <c r="P6" s="9"/>
      <c r="Q6" s="9"/>
      <c r="R6" s="9"/>
      <c r="S6" s="9"/>
    </row>
    <row r="9" spans="1:19">
      <c r="J9" s="4"/>
    </row>
    <row r="10" spans="1:19">
      <c r="J10" s="4"/>
    </row>
    <row r="11" spans="1:19">
      <c r="J11" s="4"/>
    </row>
    <row r="12" spans="1:19">
      <c r="J12" s="4"/>
    </row>
    <row r="14" spans="1:19">
      <c r="A14" s="2"/>
      <c r="B14" s="3"/>
      <c r="C14" s="10"/>
      <c r="D14" s="3"/>
      <c r="E14" s="3"/>
      <c r="F14" s="3"/>
      <c r="G14" s="3"/>
      <c r="H14" s="3"/>
      <c r="I14" s="3"/>
    </row>
    <row r="15" spans="1:19">
      <c r="A15" s="2"/>
      <c r="B15" s="3"/>
      <c r="C15" s="10"/>
      <c r="D15" s="3"/>
      <c r="E15" s="3"/>
      <c r="F15" s="3"/>
      <c r="G15" s="3"/>
      <c r="H15" s="3"/>
      <c r="I15" s="3"/>
    </row>
    <row r="16" spans="1:19">
      <c r="A16" s="2"/>
      <c r="B16" s="3"/>
      <c r="C16" s="10"/>
      <c r="D16" s="3"/>
      <c r="E16" s="3"/>
      <c r="F16" s="3"/>
      <c r="G16" s="3"/>
      <c r="H16" s="3"/>
      <c r="I16" s="3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Data</vt:lpstr>
      <vt:lpstr>IA Subactivity Funding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pcrumley</dc:creator>
  <cp:lastModifiedBy>John Garneski</cp:lastModifiedBy>
  <dcterms:created xsi:type="dcterms:W3CDTF">2009-04-21T13:13:51Z</dcterms:created>
  <dcterms:modified xsi:type="dcterms:W3CDTF">2010-01-27T15:37:21Z</dcterms:modified>
</cp:coreProperties>
</file>