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CHE Funding" sheetId="1" r:id="rId1"/>
  </sheets>
  <calcPr calcId="125725"/>
</workbook>
</file>

<file path=xl/calcChain.xml><?xml version="1.0" encoding="utf-8"?>
<calcChain xmlns="http://schemas.openxmlformats.org/spreadsheetml/2006/main">
  <c r="F14" i="1"/>
  <c r="G14" s="1"/>
  <c r="F13"/>
  <c r="G13" s="1"/>
  <c r="F12"/>
  <c r="G12" s="1"/>
  <c r="G11"/>
  <c r="F11"/>
  <c r="G10"/>
  <c r="F10"/>
  <c r="G9"/>
  <c r="F9"/>
  <c r="G8"/>
  <c r="F8"/>
  <c r="G7"/>
  <c r="F7"/>
  <c r="G6"/>
  <c r="F6"/>
</calcChain>
</file>

<file path=xl/sharedStrings.xml><?xml version="1.0" encoding="utf-8"?>
<sst xmlns="http://schemas.openxmlformats.org/spreadsheetml/2006/main" count="20" uniqueCount="19">
  <si>
    <t>(Dollars in Millions)</t>
  </si>
  <si>
    <t>FY 2009
Omnibus Actual</t>
  </si>
  <si>
    <t>FY 2010 Estimate</t>
  </si>
  <si>
    <t>FY 2011
Request</t>
  </si>
  <si>
    <t>Change Over</t>
  </si>
  <si>
    <t>Amount</t>
  </si>
  <si>
    <t>Percent</t>
  </si>
  <si>
    <t>Total, CHE</t>
  </si>
  <si>
    <t xml:space="preserve">Research </t>
  </si>
  <si>
    <t xml:space="preserve">Education </t>
  </si>
  <si>
    <t xml:space="preserve">Infrastructure </t>
  </si>
  <si>
    <r>
      <rPr>
        <vertAlign val="superscript"/>
        <sz val="9"/>
        <rFont val="Times New Roman"/>
        <family val="1"/>
      </rPr>
      <t>\1</t>
    </r>
    <r>
      <rPr>
        <sz val="9"/>
        <rFont val="Times New Roman"/>
        <family val="1"/>
      </rPr>
      <t xml:space="preserve"> $15.0 million of FY 2009 ARRA funding was carried over into FY 2010.</t>
    </r>
  </si>
  <si>
    <r>
      <t>FY 2009 ARRA Actual</t>
    </r>
    <r>
      <rPr>
        <vertAlign val="superscript"/>
        <sz val="11"/>
        <rFont val="Times New Roman"/>
        <family val="1"/>
      </rPr>
      <t>\1</t>
    </r>
  </si>
  <si>
    <t xml:space="preserve">  STC: Center for Environmentally 
      Responsible Solvents and Processes</t>
  </si>
  <si>
    <t xml:space="preserve">  Centers for Chemical Innovation</t>
  </si>
  <si>
    <t xml:space="preserve">  Nano Science &amp; Eng Centers </t>
  </si>
  <si>
    <t xml:space="preserve">  Nat'l High Magn. Field Lab. (NHMFL)</t>
  </si>
  <si>
    <t xml:space="preserve"> Nat'l Nanofabrication Infra. Network 
   (NNIN)</t>
  </si>
  <si>
    <t>Chemistry (CHE) Funding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</si>
</sst>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/>
    <xf numFmtId="166" fontId="2" fillId="0" borderId="4" xfId="1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/>
    <xf numFmtId="166" fontId="8" fillId="0" borderId="0" xfId="1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vertical="top"/>
    </xf>
    <xf numFmtId="41" fontId="10" fillId="0" borderId="0" xfId="0" applyNumberFormat="1" applyFont="1" applyFill="1" applyBorder="1" applyAlignment="1">
      <alignment vertical="top"/>
    </xf>
    <xf numFmtId="166" fontId="10" fillId="0" borderId="0" xfId="1" applyNumberFormat="1" applyFont="1" applyFill="1" applyBorder="1" applyAlignment="1">
      <alignment horizontal="right" vertical="top"/>
    </xf>
    <xf numFmtId="164" fontId="10" fillId="0" borderId="0" xfId="0" applyNumberFormat="1" applyFont="1" applyFill="1" applyBorder="1"/>
    <xf numFmtId="41" fontId="10" fillId="0" borderId="0" xfId="0" applyNumberFormat="1" applyFont="1" applyFill="1" applyBorder="1"/>
    <xf numFmtId="166" fontId="10" fillId="0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64" fontId="8" fillId="0" borderId="0" xfId="0" applyNumberFormat="1" applyFont="1" applyFill="1" applyBorder="1"/>
    <xf numFmtId="166" fontId="8" fillId="0" borderId="0" xfId="1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>
      <alignment vertical="top"/>
    </xf>
    <xf numFmtId="41" fontId="10" fillId="0" borderId="1" xfId="0" applyNumberFormat="1" applyFont="1" applyFill="1" applyBorder="1" applyAlignment="1">
      <alignment vertical="top"/>
    </xf>
    <xf numFmtId="41" fontId="10" fillId="0" borderId="1" xfId="1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workbookViewId="0">
      <selection activeCell="C17" sqref="C17"/>
    </sheetView>
  </sheetViews>
  <sheetFormatPr defaultRowHeight="15"/>
  <cols>
    <col min="1" max="1" width="38.85546875" bestFit="1" customWidth="1"/>
  </cols>
  <sheetData>
    <row r="1" spans="1:8" ht="18.75">
      <c r="A1" s="43" t="s">
        <v>18</v>
      </c>
      <c r="B1" s="43"/>
      <c r="C1" s="43"/>
      <c r="D1" s="43"/>
      <c r="E1" s="43"/>
      <c r="F1" s="44"/>
      <c r="G1" s="44"/>
    </row>
    <row r="2" spans="1:8" ht="15.75" thickBot="1">
      <c r="A2" s="1" t="s">
        <v>0</v>
      </c>
      <c r="B2" s="2"/>
      <c r="C2" s="2"/>
      <c r="D2" s="2"/>
      <c r="E2" s="2"/>
      <c r="F2" s="3"/>
      <c r="G2" s="3"/>
    </row>
    <row r="3" spans="1:8">
      <c r="A3" s="12"/>
      <c r="B3" s="13" t="s">
        <v>1</v>
      </c>
      <c r="C3" s="13" t="s">
        <v>12</v>
      </c>
      <c r="D3" s="13" t="s">
        <v>2</v>
      </c>
      <c r="E3" s="13" t="s">
        <v>3</v>
      </c>
      <c r="F3" s="14" t="s">
        <v>4</v>
      </c>
      <c r="G3" s="14"/>
    </row>
    <row r="4" spans="1:8">
      <c r="A4" s="15"/>
      <c r="B4" s="16"/>
      <c r="C4" s="16"/>
      <c r="D4" s="17"/>
      <c r="E4" s="17"/>
      <c r="F4" s="18" t="s">
        <v>2</v>
      </c>
      <c r="G4" s="18"/>
    </row>
    <row r="5" spans="1:8">
      <c r="A5" s="19"/>
      <c r="B5" s="20"/>
      <c r="C5" s="20"/>
      <c r="D5" s="21"/>
      <c r="E5" s="21"/>
      <c r="F5" s="22" t="s">
        <v>5</v>
      </c>
      <c r="G5" s="22" t="s">
        <v>6</v>
      </c>
    </row>
    <row r="6" spans="1:8">
      <c r="A6" s="23" t="s">
        <v>7</v>
      </c>
      <c r="B6" s="24">
        <v>211.67</v>
      </c>
      <c r="C6" s="24">
        <v>87.36</v>
      </c>
      <c r="D6" s="24">
        <v>233.73</v>
      </c>
      <c r="E6" s="24">
        <v>247.56</v>
      </c>
      <c r="F6" s="24">
        <f>E6-D6</f>
        <v>13.830000000000013</v>
      </c>
      <c r="G6" s="25">
        <f>IF(D6=0,"N/A  ",F6/D6)</f>
        <v>5.9170838146579439E-2</v>
      </c>
    </row>
    <row r="7" spans="1:8">
      <c r="A7" s="26" t="s">
        <v>8</v>
      </c>
      <c r="B7" s="27">
        <v>182.86</v>
      </c>
      <c r="C7" s="27">
        <v>63.18</v>
      </c>
      <c r="D7" s="27">
        <v>202.25</v>
      </c>
      <c r="E7" s="27">
        <v>218.55</v>
      </c>
      <c r="F7" s="27">
        <f>E7-D7</f>
        <v>16.300000000000011</v>
      </c>
      <c r="G7" s="28">
        <f>IF(D7=0,"N/A  ",F7/D7)</f>
        <v>8.0593325092707099E-2</v>
      </c>
    </row>
    <row r="8" spans="1:8" s="5" customFormat="1" ht="30">
      <c r="A8" s="29" t="s">
        <v>13</v>
      </c>
      <c r="B8" s="30">
        <v>2.66</v>
      </c>
      <c r="C8" s="31">
        <v>0</v>
      </c>
      <c r="D8" s="31">
        <v>0</v>
      </c>
      <c r="E8" s="31">
        <v>0</v>
      </c>
      <c r="F8" s="31">
        <f>E8-D8</f>
        <v>0</v>
      </c>
      <c r="G8" s="32" t="str">
        <f>IF(D8=0,"N/A  ",F8/D8)</f>
        <v xml:space="preserve">N/A  </v>
      </c>
    </row>
    <row r="9" spans="1:8">
      <c r="A9" s="29" t="s">
        <v>14</v>
      </c>
      <c r="B9" s="33">
        <v>15.5</v>
      </c>
      <c r="C9" s="34">
        <v>0</v>
      </c>
      <c r="D9" s="33">
        <v>24</v>
      </c>
      <c r="E9" s="33">
        <v>28</v>
      </c>
      <c r="F9" s="33">
        <f>E9-D9</f>
        <v>4</v>
      </c>
      <c r="G9" s="35">
        <f>IF(D9=0,"N/A  ",F9/D9)</f>
        <v>0.16666666666666666</v>
      </c>
    </row>
    <row r="10" spans="1:8">
      <c r="A10" s="29" t="s">
        <v>15</v>
      </c>
      <c r="B10" s="33">
        <v>2.85</v>
      </c>
      <c r="C10" s="34">
        <v>0</v>
      </c>
      <c r="D10" s="33">
        <v>2.85</v>
      </c>
      <c r="E10" s="33">
        <v>1.55</v>
      </c>
      <c r="F10" s="33">
        <f>E10-D10</f>
        <v>-1.3</v>
      </c>
      <c r="G10" s="35">
        <f>IF(D10=0,"N/A  ",F10/D10)</f>
        <v>-0.45614035087719296</v>
      </c>
    </row>
    <row r="11" spans="1:8" s="8" customFormat="1">
      <c r="A11" s="36" t="s">
        <v>9</v>
      </c>
      <c r="B11" s="37">
        <v>10.23</v>
      </c>
      <c r="C11" s="37">
        <v>9.4499999999999993</v>
      </c>
      <c r="D11" s="37">
        <v>12.3</v>
      </c>
      <c r="E11" s="37">
        <v>12.47</v>
      </c>
      <c r="F11" s="37">
        <f>E11-D11</f>
        <v>0.16999999999999993</v>
      </c>
      <c r="G11" s="38">
        <f>IF(D11=0,"N/A  ",F11/D11)</f>
        <v>1.3821138211382106E-2</v>
      </c>
    </row>
    <row r="12" spans="1:8">
      <c r="A12" s="36" t="s">
        <v>10</v>
      </c>
      <c r="B12" s="37">
        <v>15.27</v>
      </c>
      <c r="C12" s="37">
        <v>14.73</v>
      </c>
      <c r="D12" s="37">
        <v>15.4</v>
      </c>
      <c r="E12" s="37">
        <v>12.4</v>
      </c>
      <c r="F12" s="37">
        <f>E12-D12</f>
        <v>-3</v>
      </c>
      <c r="G12" s="38">
        <f>IF(D12=0,"N/A  ",F12/D12)</f>
        <v>-0.19480519480519481</v>
      </c>
    </row>
    <row r="13" spans="1:8">
      <c r="A13" s="29" t="s">
        <v>16</v>
      </c>
      <c r="B13" s="33">
        <v>1.5</v>
      </c>
      <c r="C13" s="34">
        <v>0</v>
      </c>
      <c r="D13" s="33">
        <v>4.0599999999999996</v>
      </c>
      <c r="E13" s="33">
        <v>1.5</v>
      </c>
      <c r="F13" s="33">
        <f>E13-D13</f>
        <v>-2.5599999999999996</v>
      </c>
      <c r="G13" s="35">
        <f>IF(D13=0,"N/A  ",F13/D13)</f>
        <v>-0.63054187192118227</v>
      </c>
      <c r="H13" s="9"/>
    </row>
    <row r="14" spans="1:8" s="10" customFormat="1" ht="30.75" thickBot="1">
      <c r="A14" s="39" t="s">
        <v>17</v>
      </c>
      <c r="B14" s="40">
        <v>0.4</v>
      </c>
      <c r="C14" s="41">
        <v>0</v>
      </c>
      <c r="D14" s="40">
        <v>0.4</v>
      </c>
      <c r="E14" s="40">
        <v>0.4</v>
      </c>
      <c r="F14" s="41">
        <f>E14-D14</f>
        <v>0</v>
      </c>
      <c r="G14" s="42">
        <f>IF(D14=0,"N/A  ",F14/D14)</f>
        <v>0</v>
      </c>
      <c r="H14" s="9"/>
    </row>
    <row r="15" spans="1:8">
      <c r="A15" s="11" t="s">
        <v>11</v>
      </c>
      <c r="B15" s="11"/>
      <c r="C15" s="11"/>
      <c r="D15" s="11"/>
      <c r="E15" s="11"/>
      <c r="F15" s="11"/>
      <c r="G15" s="11"/>
      <c r="H15" s="9"/>
    </row>
    <row r="16" spans="1:8">
      <c r="A16" s="6"/>
      <c r="B16" s="7"/>
      <c r="C16" s="7"/>
      <c r="D16" s="7"/>
      <c r="E16" s="7"/>
      <c r="F16" s="9"/>
      <c r="G16" s="9"/>
      <c r="H16" s="9"/>
    </row>
    <row r="17" spans="1:8">
      <c r="A17" s="6"/>
      <c r="B17" s="7"/>
      <c r="C17" s="7"/>
      <c r="D17" s="7"/>
      <c r="E17" s="7"/>
      <c r="F17" s="9"/>
      <c r="G17" s="9"/>
      <c r="H17" s="9"/>
    </row>
    <row r="18" spans="1:8">
      <c r="A18" s="4"/>
      <c r="B18" s="7"/>
      <c r="C18" s="7"/>
      <c r="D18" s="7"/>
      <c r="E18" s="7"/>
      <c r="F18" s="9"/>
      <c r="G18" s="9"/>
      <c r="H18" s="9"/>
    </row>
    <row r="19" spans="1:8">
      <c r="A19" s="4"/>
      <c r="B19" s="7"/>
      <c r="C19" s="7"/>
      <c r="D19" s="7"/>
      <c r="E19" s="7"/>
      <c r="F19" s="9"/>
      <c r="G19" s="9"/>
      <c r="H19" s="9"/>
    </row>
    <row r="20" spans="1:8">
      <c r="A20" s="4"/>
      <c r="B20" s="7"/>
      <c r="C20" s="7"/>
      <c r="D20" s="7"/>
      <c r="E20" s="7"/>
      <c r="F20" s="9"/>
      <c r="G20" s="9"/>
      <c r="H20" s="9"/>
    </row>
    <row r="21" spans="1:8">
      <c r="A21" s="4"/>
      <c r="B21" s="7"/>
      <c r="C21" s="7"/>
      <c r="D21" s="7"/>
      <c r="E21" s="7"/>
      <c r="F21" s="9"/>
      <c r="G21" s="9"/>
      <c r="H21" s="9"/>
    </row>
    <row r="22" spans="1:8">
      <c r="A22" s="4"/>
      <c r="B22" s="7"/>
      <c r="C22" s="7"/>
      <c r="D22" s="7"/>
      <c r="E22" s="7"/>
      <c r="F22" s="9"/>
      <c r="G22" s="9"/>
      <c r="H22" s="9"/>
    </row>
    <row r="23" spans="1:8">
      <c r="A23" s="4"/>
      <c r="B23" s="7"/>
      <c r="C23" s="7"/>
      <c r="D23" s="7"/>
      <c r="E23" s="7"/>
      <c r="F23" s="9"/>
      <c r="G23" s="9"/>
      <c r="H23" s="9"/>
    </row>
    <row r="24" spans="1:8">
      <c r="A24" s="6"/>
      <c r="B24" s="7"/>
      <c r="C24" s="7"/>
      <c r="D24" s="7"/>
      <c r="E24" s="7"/>
      <c r="F24" s="9"/>
      <c r="G24" s="9"/>
      <c r="H24" s="9"/>
    </row>
    <row r="25" spans="1:8">
      <c r="A25" s="6"/>
      <c r="B25" s="7"/>
      <c r="C25" s="7"/>
      <c r="D25" s="7"/>
      <c r="E25" s="7"/>
      <c r="F25" s="9"/>
      <c r="G25" s="9"/>
      <c r="H25" s="9"/>
    </row>
    <row r="26" spans="1:8">
      <c r="A26" s="6"/>
      <c r="B26" s="7"/>
      <c r="C26" s="7"/>
      <c r="D26" s="7"/>
      <c r="E26" s="7"/>
      <c r="F26" s="9"/>
      <c r="G26" s="9"/>
      <c r="H26" s="9"/>
    </row>
    <row r="27" spans="1:8">
      <c r="A27" s="4"/>
      <c r="B27" s="7"/>
      <c r="C27" s="7"/>
      <c r="D27" s="7"/>
      <c r="E27" s="7"/>
      <c r="F27" s="9"/>
      <c r="G27" s="9"/>
      <c r="H27" s="9"/>
    </row>
    <row r="28" spans="1:8">
      <c r="A28" s="4"/>
      <c r="B28" s="7"/>
      <c r="C28" s="7"/>
      <c r="D28" s="7"/>
      <c r="E28" s="7"/>
      <c r="F28" s="9"/>
      <c r="G28" s="9"/>
      <c r="H28" s="9"/>
    </row>
    <row r="29" spans="1:8">
      <c r="A29" s="6"/>
      <c r="B29" s="7"/>
      <c r="C29" s="7"/>
      <c r="D29" s="7"/>
      <c r="E29" s="7"/>
      <c r="F29" s="9"/>
      <c r="G29" s="9"/>
      <c r="H29" s="9"/>
    </row>
    <row r="30" spans="1:8">
      <c r="A30" s="6"/>
      <c r="B30" s="7"/>
      <c r="C30" s="7"/>
      <c r="D30" s="7"/>
      <c r="E30" s="7"/>
      <c r="F30" s="9"/>
      <c r="G30" s="9"/>
      <c r="H30" s="9"/>
    </row>
    <row r="31" spans="1:8">
      <c r="A31" s="4"/>
      <c r="B31" s="7"/>
      <c r="C31" s="7"/>
      <c r="D31" s="7"/>
      <c r="E31" s="7"/>
      <c r="F31" s="9"/>
      <c r="G31" s="9"/>
      <c r="H31" s="9"/>
    </row>
    <row r="32" spans="1:8">
      <c r="A32" s="4"/>
      <c r="B32" s="7"/>
      <c r="C32" s="7"/>
      <c r="D32" s="7"/>
      <c r="E32" s="7"/>
      <c r="F32" s="9"/>
      <c r="G32" s="9"/>
      <c r="H32" s="9"/>
    </row>
    <row r="33" spans="1:8">
      <c r="A33" s="4"/>
      <c r="B33" s="9"/>
      <c r="C33" s="9"/>
      <c r="D33" s="9"/>
      <c r="E33" s="9"/>
      <c r="F33" s="9"/>
      <c r="G33" s="9"/>
      <c r="H33" s="9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</row>
  </sheetData>
  <mergeCells count="9">
    <mergeCell ref="A15:G15"/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2010-01-27T13:33:43Z</dcterms:created>
  <dcterms:modified xsi:type="dcterms:W3CDTF">2010-01-27T13:35:58Z</dcterms:modified>
</cp:coreProperties>
</file>