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955" windowHeight="10470" activeTab="1"/>
  </bookViews>
  <sheets>
    <sheet name="SBE Subactivity Funding" sheetId="1" r:id="rId1"/>
    <sheet name="Data" sheetId="2" r:id="rId2"/>
  </sheets>
  <calcPr calcId="125725"/>
</workbook>
</file>

<file path=xl/calcChain.xml><?xml version="1.0" encoding="utf-8"?>
<calcChain xmlns="http://schemas.openxmlformats.org/spreadsheetml/2006/main">
  <c r="K6" i="2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<sst xmlns="http://schemas.openxmlformats.org/spreadsheetml/2006/main" count="15" uniqueCount="15">
  <si>
    <t>FY05</t>
  </si>
  <si>
    <t>FY06</t>
  </si>
  <si>
    <t>FY07</t>
  </si>
  <si>
    <t>FY08</t>
  </si>
  <si>
    <t>FY09</t>
  </si>
  <si>
    <t>FY10</t>
  </si>
  <si>
    <t>FY11
CR</t>
  </si>
  <si>
    <t>FY12</t>
  </si>
  <si>
    <t>FY03</t>
  </si>
  <si>
    <t>FY04</t>
  </si>
  <si>
    <t>BCS</t>
  </si>
  <si>
    <t>SES</t>
  </si>
  <si>
    <t>NCSES</t>
  </si>
  <si>
    <t>SMA</t>
  </si>
  <si>
    <t>Total, DIR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</si>
</sst>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#,##0.00;\-#,##0.00;&quot;-&quot;??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2" fontId="0" fillId="0" borderId="0" xfId="0" applyNumberFormat="1"/>
    <xf numFmtId="164" fontId="1" fillId="0" borderId="0" xfId="0" applyNumberFormat="1" applyFont="1" applyBorder="1"/>
    <xf numFmtId="164" fontId="1" fillId="0" borderId="0" xfId="0" applyNumberFormat="1" applyFont="1" applyFill="1" applyBorder="1"/>
    <xf numFmtId="8" fontId="0" fillId="0" borderId="0" xfId="0" applyNumberFormat="1"/>
    <xf numFmtId="38" fontId="0" fillId="0" borderId="1" xfId="0" applyNumberFormat="1" applyBorder="1"/>
    <xf numFmtId="8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100">
                <a:latin typeface="Times New Roman" pitchFamily="18" charset="0"/>
                <a:cs typeface="Times New Roman" pitchFamily="18" charset="0"/>
              </a:rPr>
              <a:t>SBE Subactivity Funding</a:t>
            </a:r>
          </a:p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100" b="0">
                <a:latin typeface="Times New Roman" pitchFamily="18" charset="0"/>
                <a:cs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211338246180766"/>
          <c:y val="4.5064125507038894E-2"/>
        </c:manualLayout>
      </c:layout>
    </c:title>
    <c:plotArea>
      <c:layout>
        <c:manualLayout>
          <c:layoutTarget val="inner"/>
          <c:xMode val="edge"/>
          <c:yMode val="edge"/>
          <c:x val="9.7199341021417224E-2"/>
          <c:y val="0.2301587301587302"/>
          <c:w val="0.75288303130151102"/>
          <c:h val="0.62301587301591077"/>
        </c:manualLayout>
      </c:layout>
      <c:lineChart>
        <c:grouping val="standard"/>
        <c:ser>
          <c:idx val="0"/>
          <c:order val="0"/>
          <c:tx>
            <c:strRef>
              <c:f>Data!$A$2</c:f>
              <c:strCache>
                <c:ptCount val="1"/>
                <c:pt idx="0">
                  <c:v>BCS</c:v>
                </c:pt>
              </c:strCache>
            </c:strRef>
          </c:tx>
          <c:cat>
            <c:strRef>
              <c:f>Data!$B$1:$K$1</c:f>
              <c:strCache>
                <c:ptCount val="10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
CR</c:v>
                </c:pt>
                <c:pt idx="9">
                  <c:v>FY12</c:v>
                </c:pt>
              </c:strCache>
            </c:strRef>
          </c:cat>
          <c:val>
            <c:numRef>
              <c:f>Data!$B$2:$K$2</c:f>
              <c:numCache>
                <c:formatCode>"$"#,##0.00_);[Red]\("$"#,##0.00\)</c:formatCode>
                <c:ptCount val="10"/>
                <c:pt idx="0">
                  <c:v>62.32</c:v>
                </c:pt>
                <c:pt idx="1">
                  <c:v>71.489999999999995</c:v>
                </c:pt>
                <c:pt idx="2" formatCode="0.00">
                  <c:v>79.13</c:v>
                </c:pt>
                <c:pt idx="3" formatCode="0.00">
                  <c:v>80.599999999999994</c:v>
                </c:pt>
                <c:pt idx="4" formatCode="#,##0.00;\-#,##0.00;&quot;-&quot;??">
                  <c:v>84.64</c:v>
                </c:pt>
                <c:pt idx="5" formatCode="#,##0.00;\-#,##0.00;&quot;-&quot;??">
                  <c:v>87.3</c:v>
                </c:pt>
                <c:pt idx="6" formatCode="#,##0.00;\-#,##0.00;&quot;-&quot;??">
                  <c:v>131.28</c:v>
                </c:pt>
                <c:pt idx="7" formatCode="#,##0.00;\-#,##0.00;&quot;-&quot;??">
                  <c:v>94.77</c:v>
                </c:pt>
                <c:pt idx="8" formatCode="#,##0.00;\-#,##0.00;&quot;-&quot;??">
                  <c:v>94.58</c:v>
                </c:pt>
                <c:pt idx="9" formatCode="#,##0.00;\-#,##0.00;&quot;-&quot;??">
                  <c:v>105.9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SES</c:v>
                </c:pt>
              </c:strCache>
            </c:strRef>
          </c:tx>
          <c:cat>
            <c:strRef>
              <c:f>Data!$B$1:$K$1</c:f>
              <c:strCache>
                <c:ptCount val="10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
CR</c:v>
                </c:pt>
                <c:pt idx="9">
                  <c:v>FY12</c:v>
                </c:pt>
              </c:strCache>
            </c:strRef>
          </c:cat>
          <c:val>
            <c:numRef>
              <c:f>Data!$B$3:$K$3</c:f>
              <c:numCache>
                <c:formatCode>"$"#,##0.00_);[Red]\("$"#,##0.00\)</c:formatCode>
                <c:ptCount val="10"/>
                <c:pt idx="0">
                  <c:v>71.010000000000005</c:v>
                </c:pt>
                <c:pt idx="1">
                  <c:v>86.43</c:v>
                </c:pt>
                <c:pt idx="2" formatCode="0.00">
                  <c:v>91.75</c:v>
                </c:pt>
                <c:pt idx="3" formatCode="0.00">
                  <c:v>93.84</c:v>
                </c:pt>
                <c:pt idx="4" formatCode="#,##0.00;\-#,##0.00;&quot;-&quot;??">
                  <c:v>99.86</c:v>
                </c:pt>
                <c:pt idx="5" formatCode="#,##0.00;\-#,##0.00;&quot;-&quot;??">
                  <c:v>93.4</c:v>
                </c:pt>
                <c:pt idx="6" formatCode="#,##0.00;\-#,##0.00;&quot;-&quot;??">
                  <c:v>135.91999999999999</c:v>
                </c:pt>
                <c:pt idx="7" formatCode="#,##0.00;\-#,##0.00;&quot;-&quot;??">
                  <c:v>99.08</c:v>
                </c:pt>
                <c:pt idx="8" formatCode="#,##0.00;\-#,##0.00;&quot;-&quot;??">
                  <c:v>99.05</c:v>
                </c:pt>
                <c:pt idx="9" formatCode="#,##0.00;\-#,##0.00;&quot;-&quot;??">
                  <c:v>113.81</c:v>
                </c:pt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NCSES</c:v>
                </c:pt>
              </c:strCache>
            </c:strRef>
          </c:tx>
          <c:cat>
            <c:strRef>
              <c:f>Data!$B$1:$K$1</c:f>
              <c:strCache>
                <c:ptCount val="10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
CR</c:v>
                </c:pt>
                <c:pt idx="9">
                  <c:v>FY12</c:v>
                </c:pt>
              </c:strCache>
            </c:strRef>
          </c:cat>
          <c:val>
            <c:numRef>
              <c:f>Data!$B$4:$K$4</c:f>
              <c:numCache>
                <c:formatCode>"$"#,##0.00_);[Red]\("$"#,##0.00\)</c:formatCode>
                <c:ptCount val="10"/>
                <c:pt idx="0">
                  <c:v>25.31</c:v>
                </c:pt>
                <c:pt idx="1">
                  <c:v>26.37</c:v>
                </c:pt>
                <c:pt idx="2" formatCode="0.00">
                  <c:v>25.92</c:v>
                </c:pt>
                <c:pt idx="3" formatCode="0.00">
                  <c:v>26.79</c:v>
                </c:pt>
                <c:pt idx="4" formatCode="#,##0.00;\-#,##0.00;&quot;-&quot;??">
                  <c:v>30.04</c:v>
                </c:pt>
                <c:pt idx="5" formatCode="#,##0.00;\-#,##0.00;&quot;-&quot;??">
                  <c:v>28.66</c:v>
                </c:pt>
                <c:pt idx="6" formatCode="#,##0.00;\-#,##0.00;&quot;-&quot;??">
                  <c:v>38.71</c:v>
                </c:pt>
                <c:pt idx="7" formatCode="#,##0.00;\-#,##0.00;&quot;-&quot;??">
                  <c:v>34.76</c:v>
                </c:pt>
                <c:pt idx="8" formatCode="#,##0.00;\-#,##0.00;&quot;-&quot;??">
                  <c:v>34.619999999999997</c:v>
                </c:pt>
                <c:pt idx="9" formatCode="#,##0.00;\-#,##0.00;&quot;-&quot;??">
                  <c:v>38.01</c:v>
                </c:pt>
              </c:numCache>
            </c:numRef>
          </c:val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SMA</c:v>
                </c:pt>
              </c:strCache>
            </c:strRef>
          </c:tx>
          <c:cat>
            <c:strRef>
              <c:f>Data!$B$1:$K$1</c:f>
              <c:strCache>
                <c:ptCount val="10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
CR</c:v>
                </c:pt>
                <c:pt idx="9">
                  <c:v>FY12</c:v>
                </c:pt>
              </c:strCache>
            </c:strRef>
          </c:cat>
          <c:val>
            <c:numRef>
              <c:f>Data!$B$5:$K$5</c:f>
              <c:numCache>
                <c:formatCode>"$"#,##0.00_);[Red]\("$"#,##0.00\)</c:formatCode>
                <c:ptCount val="10"/>
                <c:pt idx="5" formatCode="#,##0.00;\-#,##0.00;&quot;-&quot;??">
                  <c:v>18.510000000000002</c:v>
                </c:pt>
                <c:pt idx="6" formatCode="#,##0.00;\-#,##0.00;&quot;-&quot;??">
                  <c:v>18.91</c:v>
                </c:pt>
                <c:pt idx="7" formatCode="#,##0.00;\-#,##0.00;&quot;-&quot;??">
                  <c:v>26.94</c:v>
                </c:pt>
                <c:pt idx="8" formatCode="#,##0.00;\-#,##0.00;&quot;-&quot;??">
                  <c:v>27</c:v>
                </c:pt>
                <c:pt idx="9" formatCode="#,##0.00;\-#,##0.00;&quot;-&quot;??">
                  <c:v>43.41</c:v>
                </c:pt>
              </c:numCache>
            </c:numRef>
          </c:val>
        </c:ser>
        <c:marker val="1"/>
        <c:axId val="76629120"/>
        <c:axId val="76841344"/>
      </c:lineChart>
      <c:catAx>
        <c:axId val="76629120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6841344"/>
        <c:crosses val="autoZero"/>
        <c:auto val="1"/>
        <c:lblAlgn val="ctr"/>
        <c:lblOffset val="100"/>
        <c:tickLblSkip val="1"/>
        <c:tickMarkSkip val="1"/>
      </c:catAx>
      <c:valAx>
        <c:axId val="76841344"/>
        <c:scaling>
          <c:orientation val="minMax"/>
          <c:max val="160"/>
          <c:min val="0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6629120"/>
        <c:crosses val="autoZero"/>
        <c:crossBetween val="between"/>
        <c:majorUnit val="20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6179436705027845"/>
          <c:y val="0.26190484371271788"/>
          <c:w val="0.11526640089786808"/>
          <c:h val="0.25703292770221908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28574</xdr:colOff>
      <xdr:row>17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3" sqref="N13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>
      <selection activeCell="F16" sqref="F16"/>
    </sheetView>
  </sheetViews>
  <sheetFormatPr defaultRowHeight="15"/>
  <sheetData>
    <row r="1" spans="1:11" ht="26.25">
      <c r="A1" s="1"/>
      <c r="B1" s="1" t="s">
        <v>8</v>
      </c>
      <c r="C1" s="1" t="s">
        <v>9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2" t="s">
        <v>6</v>
      </c>
      <c r="K1" s="3" t="s">
        <v>7</v>
      </c>
    </row>
    <row r="2" spans="1:11">
      <c r="A2" s="8" t="s">
        <v>10</v>
      </c>
      <c r="B2" s="9">
        <v>62.32</v>
      </c>
      <c r="C2" s="9">
        <v>71.489999999999995</v>
      </c>
      <c r="D2" s="4">
        <v>79.13</v>
      </c>
      <c r="E2" s="4">
        <v>80.599999999999994</v>
      </c>
      <c r="F2" s="5">
        <v>84.64</v>
      </c>
      <c r="G2" s="5">
        <v>87.3</v>
      </c>
      <c r="H2" s="5">
        <v>131.28</v>
      </c>
      <c r="I2" s="6">
        <v>94.77</v>
      </c>
      <c r="J2" s="5">
        <v>94.58</v>
      </c>
      <c r="K2" s="5">
        <v>105.9</v>
      </c>
    </row>
    <row r="3" spans="1:11">
      <c r="A3" s="8" t="s">
        <v>11</v>
      </c>
      <c r="B3" s="9">
        <v>71.010000000000005</v>
      </c>
      <c r="C3" s="9">
        <v>86.43</v>
      </c>
      <c r="D3" s="4">
        <v>91.75</v>
      </c>
      <c r="E3" s="4">
        <v>93.84</v>
      </c>
      <c r="F3" s="5">
        <v>99.86</v>
      </c>
      <c r="G3" s="5">
        <v>93.4</v>
      </c>
      <c r="H3" s="5">
        <v>135.91999999999999</v>
      </c>
      <c r="I3" s="6">
        <v>99.08</v>
      </c>
      <c r="J3" s="5">
        <v>99.05</v>
      </c>
      <c r="K3" s="5">
        <v>113.81</v>
      </c>
    </row>
    <row r="4" spans="1:11">
      <c r="A4" s="8" t="s">
        <v>12</v>
      </c>
      <c r="B4" s="9">
        <v>25.31</v>
      </c>
      <c r="C4" s="9">
        <v>26.37</v>
      </c>
      <c r="D4" s="4">
        <v>25.92</v>
      </c>
      <c r="E4" s="4">
        <v>26.79</v>
      </c>
      <c r="F4" s="5">
        <v>30.04</v>
      </c>
      <c r="G4" s="5">
        <v>28.66</v>
      </c>
      <c r="H4" s="5">
        <v>38.71</v>
      </c>
      <c r="I4" s="6">
        <v>34.76</v>
      </c>
      <c r="J4" s="5">
        <v>34.619999999999997</v>
      </c>
      <c r="K4" s="5">
        <v>38.01</v>
      </c>
    </row>
    <row r="5" spans="1:11">
      <c r="A5" s="8" t="s">
        <v>13</v>
      </c>
      <c r="B5" s="9"/>
      <c r="C5" s="9"/>
      <c r="D5" s="4"/>
      <c r="E5" s="4"/>
      <c r="F5" s="5"/>
      <c r="G5" s="5">
        <v>18.510000000000002</v>
      </c>
      <c r="H5" s="5">
        <v>18.91</v>
      </c>
      <c r="I5" s="6">
        <v>26.94</v>
      </c>
      <c r="J5" s="5">
        <v>27</v>
      </c>
      <c r="K5" s="5">
        <v>43.41</v>
      </c>
    </row>
    <row r="6" spans="1:11">
      <c r="A6" t="s">
        <v>14</v>
      </c>
      <c r="B6" s="7">
        <f t="shared" ref="B6:K6" si="0">SUM(B2:B5)</f>
        <v>158.64000000000001</v>
      </c>
      <c r="C6" s="7">
        <f t="shared" si="0"/>
        <v>184.29000000000002</v>
      </c>
      <c r="D6" s="7">
        <f t="shared" si="0"/>
        <v>196.8</v>
      </c>
      <c r="E6" s="7">
        <f t="shared" si="0"/>
        <v>201.23</v>
      </c>
      <c r="F6" s="7">
        <f t="shared" si="0"/>
        <v>214.54</v>
      </c>
      <c r="G6" s="7">
        <f t="shared" si="0"/>
        <v>227.86999999999998</v>
      </c>
      <c r="H6" s="7">
        <f t="shared" si="0"/>
        <v>324.82</v>
      </c>
      <c r="I6" s="7">
        <f t="shared" si="0"/>
        <v>255.54999999999998</v>
      </c>
      <c r="J6" s="7">
        <f t="shared" si="0"/>
        <v>255.25</v>
      </c>
      <c r="K6" s="7">
        <f t="shared" si="0"/>
        <v>301.13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SBE Subactivity Funding</vt:lpstr>
      <vt:lpstr>Data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2011-02-09T21:20:49Z</dcterms:created>
  <dcterms:modified xsi:type="dcterms:W3CDTF">2011-02-10T18:50:39Z</dcterms:modified>
</cp:coreProperties>
</file>