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0470" windowHeight="4950"/>
  </bookViews>
  <sheets>
    <sheet name="SBE Center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 s="1"/>
  <c r="F6" s="1"/>
  <c r="E7"/>
  <c r="F7"/>
  <c r="E8"/>
  <c r="F8"/>
  <c r="E9"/>
  <c r="F9"/>
  <c r="E10"/>
  <c r="F10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<sst xmlns="http://schemas.openxmlformats.org/spreadsheetml/2006/main" count="16" uniqueCount="16">
  <si>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</si>
  <si>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</si>
  <si>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</si>
  <si>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Centers Programs</t>
  </si>
  <si>
    <t>FY 2010
Omnibus Actual</t>
  </si>
  <si>
    <t>No FY 2010 obligations for centers were made with funds provided by the ARRA.</t>
  </si>
  <si>
    <t>SBE Funding for Centers Programs</t>
  </si>
  <si>
    <t>Science of Learning Centers (SMA)</t>
  </si>
  <si>
    <t>Nano Centers (SES)</t>
  </si>
  <si>
    <t>Nano Centers (BCS)</t>
  </si>
  <si>
    <t>Change Over</t>
  </si>
  <si>
    <t>FY 2010 Enacted</t>
  </si>
  <si>
    <t>Request</t>
  </si>
  <si>
    <t>FY 2012</t>
  </si>
  <si>
    <t>FY 2010 Enacted/
Annualized
FY 2011 CR</t>
  </si>
  <si>
    <t>Science of Learning Centers (BCS)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</si>
</sst>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3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 indent="2"/>
    </xf>
    <xf numFmtId="0" fontId="22" fillId="0" borderId="0" xfId="0" applyFont="1" applyFill="1" applyBorder="1" applyAlignment="1"/>
    <xf numFmtId="0" fontId="21" fillId="0" borderId="10" xfId="0" applyFont="1" applyBorder="1" applyAlignment="1">
      <alignment horizontal="left" indent="2"/>
    </xf>
    <xf numFmtId="164" fontId="21" fillId="0" borderId="0" xfId="0" applyNumberFormat="1" applyFont="1" applyBorder="1"/>
    <xf numFmtId="165" fontId="21" fillId="0" borderId="0" xfId="39" applyNumberFormat="1" applyFont="1" applyBorder="1" applyAlignment="1">
      <alignment horizontal="right"/>
    </xf>
    <xf numFmtId="164" fontId="21" fillId="0" borderId="10" xfId="0" applyNumberFormat="1" applyFont="1" applyBorder="1"/>
    <xf numFmtId="165" fontId="21" fillId="0" borderId="10" xfId="39" applyNumberFormat="1" applyFont="1" applyBorder="1" applyAlignment="1">
      <alignment horizontal="right"/>
    </xf>
    <xf numFmtId="0" fontId="19" fillId="0" borderId="12" xfId="0" applyFont="1" applyBorder="1" applyAlignment="1">
      <alignment wrapText="1"/>
    </xf>
    <xf numFmtId="166" fontId="20" fillId="0" borderId="0" xfId="0" applyNumberFormat="1" applyFont="1" applyBorder="1"/>
    <xf numFmtId="165" fontId="20" fillId="0" borderId="0" xfId="39" applyNumberFormat="1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2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Normal="100" workbookViewId="0">
      <selection activeCell="C19" sqref="C19"/>
    </sheetView>
  </sheetViews>
  <sheetFormatPr defaultRowHeight="15"/>
  <cols>
    <col min="1" max="1" width="33.140625" customWidth="1"/>
    <col min="2" max="2" width="9.42578125" bestFit="1" customWidth="1"/>
    <col min="3" max="3" width="12" customWidth="1"/>
    <col min="4" max="5" width="9.42578125" bestFit="1" customWidth="1"/>
    <col min="6" max="6" width="7.85546875" bestFit="1" customWidth="1"/>
  </cols>
  <sheetData>
    <row r="1" spans="1:6">
      <c r="A1" s="19" t="s">
        <v>6</v>
      </c>
      <c r="B1" s="19"/>
      <c r="C1" s="19"/>
      <c r="D1" s="19"/>
      <c r="E1" s="20"/>
      <c r="F1" s="20"/>
    </row>
    <row r="2" spans="1:6" ht="15.75" thickBot="1">
      <c r="A2" s="21" t="s">
        <v>0</v>
      </c>
      <c r="B2" s="22"/>
      <c r="C2" s="22"/>
      <c r="D2" s="22"/>
      <c r="E2" s="23"/>
      <c r="F2" s="23"/>
    </row>
    <row r="3" spans="1:6" ht="25.5" customHeight="1">
      <c r="A3" s="1"/>
      <c r="B3" s="24" t="s">
        <v>4</v>
      </c>
      <c r="C3" s="24" t="s">
        <v>14</v>
      </c>
      <c r="D3" s="13"/>
      <c r="E3" s="27" t="s">
        <v>10</v>
      </c>
      <c r="F3" s="27"/>
    </row>
    <row r="4" spans="1:6">
      <c r="A4" s="2"/>
      <c r="B4" s="25"/>
      <c r="C4" s="25"/>
      <c r="D4" s="16" t="s">
        <v>13</v>
      </c>
      <c r="E4" s="28" t="s">
        <v>11</v>
      </c>
      <c r="F4" s="28"/>
    </row>
    <row r="5" spans="1:6" ht="13.5" customHeight="1">
      <c r="A5" s="3"/>
      <c r="B5" s="26"/>
      <c r="C5" s="26"/>
      <c r="D5" s="3" t="s">
        <v>12</v>
      </c>
      <c r="E5" s="4" t="s">
        <v>1</v>
      </c>
      <c r="F5" s="4" t="s">
        <v>2</v>
      </c>
    </row>
    <row r="6" spans="1:6">
      <c r="A6" s="5" t="s">
        <v>3</v>
      </c>
      <c r="B6" s="14">
        <f>SUM(B7:B10)</f>
        <v>21.033999999999999</v>
      </c>
      <c r="C6" s="14">
        <f>SUM(C7:C10)</f>
        <v>19.700000000000003</v>
      </c>
      <c r="D6" s="14">
        <f>SUM(D7:D10)</f>
        <v>14.27</v>
      </c>
      <c r="E6" s="14">
        <f>D6-C6</f>
        <v>-5.4300000000000033</v>
      </c>
      <c r="F6" s="15">
        <f>IF(C6=0, "N/A ", E6/C6)</f>
        <v>-0.27563451776649761</v>
      </c>
    </row>
    <row r="7" spans="1:6">
      <c r="A7" s="6" t="s">
        <v>7</v>
      </c>
      <c r="B7" s="9">
        <v>13.625</v>
      </c>
      <c r="C7" s="9">
        <v>12.9</v>
      </c>
      <c r="D7" s="9">
        <v>8.07</v>
      </c>
      <c r="E7" s="9">
        <f>D7-C7</f>
        <v>-4.83</v>
      </c>
      <c r="F7" s="10">
        <f>IF(C7=0, "N/A ", E7/C7)</f>
        <v>-0.37441860465116278</v>
      </c>
    </row>
    <row r="8" spans="1:6">
      <c r="A8" s="6" t="s">
        <v>15</v>
      </c>
      <c r="B8" s="9">
        <v>6.2290000000000001</v>
      </c>
      <c r="C8" s="9">
        <v>6.2</v>
      </c>
      <c r="D8" s="9">
        <v>5.6</v>
      </c>
      <c r="E8" s="9">
        <f>D8-C8</f>
        <v>-0.60000000000000053</v>
      </c>
      <c r="F8" s="10">
        <f>IF(C8=0, "N/A ", E8/C8)</f>
        <v>-9.6774193548387177E-2</v>
      </c>
    </row>
    <row r="9" spans="1:6">
      <c r="A9" s="6" t="s">
        <v>9</v>
      </c>
      <c r="B9" s="9">
        <v>0.18</v>
      </c>
      <c r="C9" s="9">
        <v>0.18</v>
      </c>
      <c r="D9" s="9">
        <v>0.18</v>
      </c>
      <c r="E9" s="9">
        <f>D9-C9</f>
        <v>0</v>
      </c>
      <c r="F9" s="10">
        <f>IF(C9=0, "N/A ", E9/C9)</f>
        <v>0</v>
      </c>
    </row>
    <row r="10" spans="1:6">
      <c r="A10" s="8" t="s">
        <v>8</v>
      </c>
      <c r="B10" s="11">
        <v>1</v>
      </c>
      <c r="C10" s="11">
        <v>0.42</v>
      </c>
      <c r="D10" s="11">
        <v>0.42</v>
      </c>
      <c r="E10" s="11">
        <f>D10-C10</f>
        <v>0</v>
      </c>
      <c r="F10" s="12">
        <f>IF(C10=0, "N/A ", E10/C10)</f>
        <v>0</v>
      </c>
    </row>
    <row r="11" spans="1:6" s="17" customFormat="1">
      <c r="A11" s="7" t="s">
        <v>5</v>
      </c>
      <c r="B11"/>
      <c r="C11"/>
      <c r="D11"/>
      <c r="E11"/>
      <c r="F11"/>
    </row>
    <row r="12" spans="1:6" s="18" customFormat="1"/>
  </sheetData>
  <mergeCells count="6">
    <mergeCell ref="A1:F1"/>
    <mergeCell ref="A2:F2"/>
    <mergeCell ref="B3:B5"/>
    <mergeCell ref="C3:C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2011-02-10T18:51:15Z</dcterms:modified>
</cp:coreProperties>
</file>