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6875" windowHeight="9720"/>
  </bookViews>
  <sheets>
    <sheet name="H-1B Financial Activities" sheetId="1" r:id="rId1"/>
  </sheets>
  <definedNames>
    <definedName name="_xlnm.Print_Area" localSheetId="0">'H-1B Financial Activities'!$A$1:$M$15</definedName>
  </definedNames>
  <calcPr calcId="125725"/>
</workbook>
</file>

<file path=xl/calcChain.xml><?xml version="1.0" encoding="utf-8"?>
<calcChain xmlns="http://schemas.openxmlformats.org/spreadsheetml/2006/main">
  <c r="M11" i="1"/>
  <c r="L11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<sst xmlns="http://schemas.openxmlformats.org/spreadsheetml/2006/main" count="26" uniqueCount="26">
  <si>
    <t>H-1B Financial Activities from FY 2000 - FY 2011</t>
  </si>
  <si>
    <t>(Dollars in Millions)</t>
  </si>
  <si>
    <t>FY
1999</t>
  </si>
  <si>
    <t>FY
2001</t>
  </si>
  <si>
    <t>FY
2002</t>
  </si>
  <si>
    <t>FY
2003</t>
  </si>
  <si>
    <t>FY
2004</t>
  </si>
  <si>
    <t>FY
2005</t>
  </si>
  <si>
    <t>FY
2006</t>
  </si>
  <si>
    <t>FY
2007</t>
  </si>
  <si>
    <t>FY
2008</t>
  </si>
  <si>
    <t>FY
2009</t>
  </si>
  <si>
    <t>FY
2010</t>
  </si>
  <si>
    <t>FY 
2011</t>
  </si>
  <si>
    <t>Receipts</t>
  </si>
  <si>
    <t>Unobligated Balance
   start of year</t>
  </si>
  <si>
    <t>Obligations incurred:</t>
  </si>
  <si>
    <t xml:space="preserve">   Computer Science, 
   Engineering, and
   Mathematics 
   Scholarships</t>
  </si>
  <si>
    <t xml:space="preserve">   Grants for Mathematics, 
   Engineering or Science 
   Enrichment Courses</t>
  </si>
  <si>
    <t xml:space="preserve">   Systemic Reform Activities</t>
  </si>
  <si>
    <r>
      <t xml:space="preserve">   Private-Public 
   Partnership 
   in K-12</t>
    </r>
    <r>
      <rPr>
        <vertAlign val="superscript"/>
        <sz val="10"/>
        <rFont val="Times New Roman"/>
        <family val="1"/>
      </rPr>
      <t>1/</t>
    </r>
  </si>
  <si>
    <t>Total Obligations</t>
  </si>
  <si>
    <t>Unallocated Recoveries</t>
  </si>
  <si>
    <t>Unobligated Balance 
   end of year</t>
  </si>
  <si>
    <t>Totals may not add due to rounding.</t>
  </si>
  <si>
    <r>
      <rPr>
        <vertAlign val="superscript"/>
        <sz val="8"/>
        <rFont val="Times New Roman"/>
        <family val="1"/>
      </rPr>
      <t>1/</t>
    </r>
    <r>
      <rPr>
        <sz val="8"/>
        <rFont val="Times New Roman"/>
        <family val="1"/>
      </rPr>
      <t xml:space="preserve"> P.L 106-313 directs that 15 percent of the H-1B Petitioner funds go toward K-12 activities involving private-public partnerships in a range of areas such as materials development, student externships, math and science teacher professional development, etc.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</si>
</sst>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4" fillId="0" borderId="0" xfId="1" applyFont="1" applyBorder="1"/>
    <xf numFmtId="164" fontId="4" fillId="0" borderId="0" xfId="1" applyNumberFormat="1" applyFont="1" applyBorder="1"/>
    <xf numFmtId="0" fontId="4" fillId="0" borderId="0" xfId="1" applyFont="1" applyBorder="1" applyAlignment="1">
      <alignment wrapText="1"/>
    </xf>
    <xf numFmtId="0" fontId="3" fillId="0" borderId="0" xfId="1" applyFont="1" applyBorder="1"/>
    <xf numFmtId="165" fontId="3" fillId="0" borderId="0" xfId="1" applyNumberFormat="1" applyFont="1" applyBorder="1"/>
    <xf numFmtId="0" fontId="1" fillId="0" borderId="0" xfId="1" applyBorder="1"/>
    <xf numFmtId="0" fontId="3" fillId="0" borderId="3" xfId="1" applyFont="1" applyBorder="1" applyAlignment="1">
      <alignment vertical="top" wrapText="1"/>
    </xf>
    <xf numFmtId="166" fontId="3" fillId="0" borderId="3" xfId="1" applyNumberFormat="1" applyFont="1" applyBorder="1" applyAlignment="1">
      <alignment vertical="top"/>
    </xf>
    <xf numFmtId="41" fontId="3" fillId="0" borderId="3" xfId="1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3" xfId="1" applyFont="1" applyBorder="1" applyAlignment="1">
      <alignment vertical="top"/>
    </xf>
    <xf numFmtId="0" fontId="4" fillId="0" borderId="4" xfId="1" applyFont="1" applyBorder="1" applyAlignment="1">
      <alignment wrapText="1"/>
    </xf>
    <xf numFmtId="164" fontId="4" fillId="0" borderId="4" xfId="1" applyNumberFormat="1" applyFont="1" applyBorder="1"/>
    <xf numFmtId="0" fontId="3" fillId="0" borderId="0" xfId="1" applyFont="1" applyBorder="1" applyAlignment="1">
      <alignment wrapText="1"/>
    </xf>
    <xf numFmtId="165" fontId="6" fillId="0" borderId="0" xfId="1" applyNumberFormat="1" applyFont="1" applyFill="1" applyBorder="1"/>
    <xf numFmtId="4" fontId="3" fillId="0" borderId="0" xfId="1" applyNumberFormat="1" applyFont="1" applyBorder="1"/>
    <xf numFmtId="0" fontId="4" fillId="0" borderId="1" xfId="1" applyFont="1" applyBorder="1" applyAlignment="1">
      <alignment wrapText="1"/>
    </xf>
    <xf numFmtId="164" fontId="4" fillId="0" borderId="1" xfId="1" applyNumberFormat="1" applyFont="1" applyBorder="1"/>
    <xf numFmtId="0" fontId="7" fillId="0" borderId="5" xfId="1" applyFont="1" applyBorder="1" applyAlignment="1"/>
    <xf numFmtId="164" fontId="3" fillId="0" borderId="5" xfId="1" applyNumberFormat="1" applyFont="1" applyBorder="1"/>
    <xf numFmtId="0" fontId="1" fillId="0" borderId="0" xfId="1"/>
    <xf numFmtId="0" fontId="7" fillId="0" borderId="0" xfId="1" applyFont="1" applyBorder="1" applyAlignment="1">
      <alignment horizontal="left" wrapText="1"/>
    </xf>
    <xf numFmtId="165" fontId="1" fillId="0" borderId="0" xfId="1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workbookViewId="0">
      <selection activeCell="F17" sqref="F17"/>
    </sheetView>
  </sheetViews>
  <sheetFormatPr defaultRowHeight="15"/>
  <cols>
    <col min="1" max="1" width="22.85546875" customWidth="1"/>
    <col min="2" max="2" width="0" hidden="1" customWidth="1"/>
    <col min="3" max="7" width="10.5703125" bestFit="1" customWidth="1"/>
    <col min="8" max="10" width="12" bestFit="1" customWidth="1"/>
    <col min="11" max="12" width="10.5703125" bestFit="1" customWidth="1"/>
    <col min="13" max="13" width="12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>
      <c r="A4" s="6" t="s">
        <v>14</v>
      </c>
      <c r="B4" s="7">
        <v>26.607904999999999</v>
      </c>
      <c r="C4" s="7">
        <v>88.340999999999994</v>
      </c>
      <c r="D4" s="7">
        <v>61.038715000000003</v>
      </c>
      <c r="E4" s="7">
        <v>65.343109999999996</v>
      </c>
      <c r="F4" s="7">
        <v>0.56875799999999999</v>
      </c>
      <c r="G4" s="7">
        <v>83.676599999999993</v>
      </c>
      <c r="H4" s="7">
        <v>105.32</v>
      </c>
      <c r="I4" s="7">
        <v>107.36</v>
      </c>
      <c r="J4" s="7">
        <v>104.43</v>
      </c>
      <c r="K4" s="7">
        <v>88.66</v>
      </c>
      <c r="L4" s="7">
        <v>91.22</v>
      </c>
      <c r="M4" s="7">
        <v>106.11</v>
      </c>
    </row>
    <row r="5" spans="1:13" ht="30" customHeight="1">
      <c r="A5" s="8" t="s">
        <v>15</v>
      </c>
      <c r="B5" s="7"/>
      <c r="C5" s="7">
        <v>48.89</v>
      </c>
      <c r="D5" s="7">
        <f t="shared" ref="D5:J5" si="0">+C13</f>
        <v>59.72</v>
      </c>
      <c r="E5" s="7">
        <f t="shared" si="0"/>
        <v>63.45</v>
      </c>
      <c r="F5" s="7">
        <f t="shared" si="0"/>
        <v>83.9</v>
      </c>
      <c r="G5" s="7">
        <f t="shared" si="0"/>
        <v>29.1</v>
      </c>
      <c r="H5" s="7">
        <f t="shared" si="0"/>
        <v>89.576000000000008</v>
      </c>
      <c r="I5" s="7">
        <f t="shared" si="0"/>
        <v>98.19</v>
      </c>
      <c r="J5" s="7">
        <f t="shared" si="0"/>
        <v>63.37</v>
      </c>
      <c r="K5" s="7">
        <f>+J13</f>
        <v>50.83</v>
      </c>
      <c r="L5" s="7">
        <f>+K13</f>
        <v>52.62</v>
      </c>
      <c r="M5" s="7">
        <v>50.15</v>
      </c>
    </row>
    <row r="6" spans="1:13" ht="19.5" customHeight="1">
      <c r="A6" s="9" t="s">
        <v>16</v>
      </c>
      <c r="B6" s="10"/>
      <c r="C6" s="10"/>
      <c r="D6" s="10"/>
      <c r="E6" s="10"/>
      <c r="F6" s="10"/>
      <c r="G6" s="9"/>
      <c r="H6" s="11"/>
      <c r="I6" s="11"/>
      <c r="J6" s="11"/>
      <c r="K6" s="11"/>
      <c r="L6" s="11"/>
      <c r="M6" s="11"/>
    </row>
    <row r="7" spans="1:13" ht="60" customHeight="1">
      <c r="A7" s="12" t="s">
        <v>17</v>
      </c>
      <c r="B7" s="13">
        <v>0.26</v>
      </c>
      <c r="C7" s="13">
        <v>68.37</v>
      </c>
      <c r="D7" s="13">
        <v>34.69</v>
      </c>
      <c r="E7" s="13">
        <v>25.3</v>
      </c>
      <c r="F7" s="13">
        <v>33.909999999999997</v>
      </c>
      <c r="G7" s="13">
        <v>0.54300000000000004</v>
      </c>
      <c r="H7" s="13">
        <v>80.95</v>
      </c>
      <c r="I7" s="13">
        <v>100.04</v>
      </c>
      <c r="J7" s="13">
        <v>92.4</v>
      </c>
      <c r="K7" s="13">
        <v>61.22</v>
      </c>
      <c r="L7" s="13">
        <v>75.959999999999994</v>
      </c>
      <c r="M7" s="13">
        <v>77.67</v>
      </c>
    </row>
    <row r="8" spans="1:13" s="15" customFormat="1" ht="38.25">
      <c r="A8" s="12" t="s">
        <v>18</v>
      </c>
      <c r="B8" s="14">
        <v>0</v>
      </c>
      <c r="C8" s="13">
        <v>4.22</v>
      </c>
      <c r="D8" s="13">
        <v>5.83</v>
      </c>
      <c r="E8" s="13">
        <v>16.27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</row>
    <row r="9" spans="1:13" s="15" customFormat="1" ht="20.100000000000001" customHeight="1">
      <c r="A9" s="16" t="s">
        <v>19</v>
      </c>
      <c r="B9" s="14">
        <v>0</v>
      </c>
      <c r="C9" s="13">
        <v>3.7</v>
      </c>
      <c r="D9" s="13">
        <v>3.97</v>
      </c>
      <c r="E9" s="13">
        <v>5</v>
      </c>
      <c r="F9" s="13">
        <v>2.5</v>
      </c>
      <c r="G9" s="13">
        <v>2.7170000000000001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</row>
    <row r="10" spans="1:13" s="15" customFormat="1" ht="41.25">
      <c r="A10" s="12" t="s">
        <v>20</v>
      </c>
      <c r="B10" s="14">
        <v>0</v>
      </c>
      <c r="C10" s="13">
        <v>2.2200000000000002</v>
      </c>
      <c r="D10" s="13">
        <v>12.82</v>
      </c>
      <c r="E10" s="14">
        <v>0</v>
      </c>
      <c r="F10" s="13">
        <v>20.87</v>
      </c>
      <c r="G10" s="13">
        <v>22.69</v>
      </c>
      <c r="H10" s="13">
        <v>18.45</v>
      </c>
      <c r="I10" s="13">
        <v>45.9</v>
      </c>
      <c r="J10" s="13">
        <v>28.72</v>
      </c>
      <c r="K10" s="13">
        <v>27.86</v>
      </c>
      <c r="L10" s="13">
        <v>20.85</v>
      </c>
      <c r="M10" s="13">
        <v>18.62</v>
      </c>
    </row>
    <row r="11" spans="1:13" ht="20.25" customHeight="1">
      <c r="A11" s="17" t="s">
        <v>21</v>
      </c>
      <c r="B11" s="18">
        <v>0.26</v>
      </c>
      <c r="C11" s="18">
        <v>78.510000000000005</v>
      </c>
      <c r="D11" s="18">
        <v>57.309999999999995</v>
      </c>
      <c r="E11" s="18">
        <v>46.57</v>
      </c>
      <c r="F11" s="18">
        <v>57.28</v>
      </c>
      <c r="G11" s="18">
        <v>25.950000000000003</v>
      </c>
      <c r="H11" s="18">
        <v>99.4</v>
      </c>
      <c r="I11" s="18">
        <v>145.94</v>
      </c>
      <c r="J11" s="18">
        <v>121.12</v>
      </c>
      <c r="K11" s="18">
        <v>89.08</v>
      </c>
      <c r="L11" s="18">
        <f>SUM(L7:L10)</f>
        <v>96.81</v>
      </c>
      <c r="M11" s="18">
        <f>SUM(M7:M10)</f>
        <v>96.29</v>
      </c>
    </row>
    <row r="12" spans="1:13" ht="18.75" customHeight="1">
      <c r="A12" s="19" t="s">
        <v>22</v>
      </c>
      <c r="B12" s="10"/>
      <c r="C12" s="10"/>
      <c r="D12" s="10"/>
      <c r="E12" s="20"/>
      <c r="F12" s="10"/>
      <c r="G12" s="9"/>
      <c r="H12" s="11"/>
      <c r="I12" s="11"/>
      <c r="J12" s="11"/>
      <c r="K12" s="21">
        <v>2.2000000000000002</v>
      </c>
      <c r="L12" s="21">
        <v>3.12</v>
      </c>
      <c r="M12" s="21">
        <v>0.96</v>
      </c>
    </row>
    <row r="13" spans="1:13" ht="36" customHeight="1" thickBot="1">
      <c r="A13" s="22" t="s">
        <v>23</v>
      </c>
      <c r="B13" s="23">
        <v>26.35</v>
      </c>
      <c r="C13" s="23">
        <v>59.72</v>
      </c>
      <c r="D13" s="23">
        <v>63.45</v>
      </c>
      <c r="E13" s="23">
        <v>83.9</v>
      </c>
      <c r="F13" s="23">
        <v>29.1</v>
      </c>
      <c r="G13" s="23">
        <v>89.576000000000008</v>
      </c>
      <c r="H13" s="23">
        <v>98.19</v>
      </c>
      <c r="I13" s="23">
        <v>63.37</v>
      </c>
      <c r="J13" s="23">
        <v>50.83</v>
      </c>
      <c r="K13" s="23">
        <v>52.62</v>
      </c>
      <c r="L13" s="23">
        <v>50.15</v>
      </c>
      <c r="M13" s="23">
        <v>60.93</v>
      </c>
    </row>
    <row r="14" spans="1:13">
      <c r="A14" s="24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</row>
    <row r="15" spans="1:13" ht="24.9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3">
      <c r="C16" s="28"/>
      <c r="D16" s="28"/>
      <c r="E16" s="28"/>
      <c r="F16" s="28"/>
      <c r="G16" s="28"/>
      <c r="L16" s="29"/>
      <c r="M16" s="29"/>
    </row>
  </sheetData>
  <mergeCells count="3">
    <mergeCell ref="A15:L15"/>
    <mergeCell ref="A1:M1"/>
    <mergeCell ref="A2:M2"/>
  </mergeCells>
  <printOptions horizontalCentered="1"/>
  <pageMargins left="0.7" right="0.7" top="0.75" bottom="0.75" header="0.3" footer="0.3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H-1B Financial Activities</vt:lpstr>
      <vt:lpstr>'H-1B Financial Activities'!Print_Area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cp:lastPrinted>2012-02-07T21:34:19Z</cp:lastPrinted>
  <dcterms:created xsi:type="dcterms:W3CDTF">2012-02-07T21:32:43Z</dcterms:created>
  <dcterms:modified xsi:type="dcterms:W3CDTF">2012-02-07T21:35:19Z</dcterms:modified>
</cp:coreProperties>
</file>