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40" windowHeight="8190"/>
  </bookViews>
  <sheets>
    <sheet name="Arecibo Total Obligations" sheetId="1" r:id="rId1"/>
  </sheets>
  <calcPr calcId="125725"/>
</workbook>
</file>

<file path=xl/calcChain.xml><?xml version="1.0" encoding="utf-8"?>
<calcChain xmlns="http://schemas.openxmlformats.org/spreadsheetml/2006/main">
  <c r="J5" i="1"/>
  <c r="J8" s="1"/>
  <c r="I5"/>
  <c r="I8" s="1"/>
  <c r="H5"/>
  <c r="H8" s="1"/>
  <c r="G5"/>
  <c r="G8" s="1"/>
  <c r="F5"/>
  <c r="F8" s="1"/>
  <c r="E5"/>
  <c r="E8" s="1"/>
  <c r="D5"/>
  <c r="D8" s="1"/>
  <c r="C5"/>
  <c r="C8" s="1"/>
</calcChain>
</file>

<file path=xl/sharedStrings.xml><?xml version="1.0" encoding="utf-8"?>
<sst xmlns="http://schemas.openxmlformats.org/spreadsheetml/2006/main" count="17" uniqueCount="17">
  <si>
    <t>(Dollars in Millions)</t>
  </si>
  <si>
    <t>FY 2011
Actual</t>
  </si>
  <si>
    <t>FY 2012
Estimate</t>
  </si>
  <si>
    <t>FY 2013
Request</t>
  </si>
  <si>
    <r>
      <t>ESTIMATES</t>
    </r>
    <r>
      <rPr>
        <b/>
        <vertAlign val="superscript"/>
        <sz val="10"/>
        <rFont val="Times New Roman"/>
        <family val="1"/>
      </rPr>
      <t>1</t>
    </r>
  </si>
  <si>
    <t>FY 2014</t>
  </si>
  <si>
    <t>FY 2015</t>
  </si>
  <si>
    <t>FY 2016</t>
  </si>
  <si>
    <t>FY 2017</t>
  </si>
  <si>
    <t>FY 2018</t>
  </si>
  <si>
    <t>Operations and Maintenance</t>
  </si>
  <si>
    <t>Totals may not add due to rounding.</t>
  </si>
  <si>
    <t>Total Obligations for the Arecibo Observatory</t>
  </si>
  <si>
    <t>Astronomical Sciences (MPS)</t>
  </si>
  <si>
    <t>Atmospheric &amp; Geospace Sciences (GEO)</t>
  </si>
  <si>
    <t>Total, Arecibo</t>
  </si>
  <si>
    <r>
      <t xml:space="preserve">1 </t>
    </r>
    <r>
      <rPr>
        <sz val="8"/>
        <rFont val="Times New Roman"/>
        <family val="1"/>
      </rPr>
      <t>Outyear funding estimates are for planning purposes only.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</si>
</sst>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6" formatCode="&quot;$&quot;#,##0.00;\-&quot;$&quot;#,##0.00;&quot;-&quot;?"/>
  </numFmts>
  <fonts count="8"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166" fontId="1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right"/>
    </xf>
    <xf numFmtId="166" fontId="2" fillId="0" borderId="1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 wrapText="1"/>
    </xf>
    <xf numFmtId="166" fontId="2" fillId="0" borderId="3" xfId="0" applyNumberFormat="1" applyFont="1" applyBorder="1" applyAlignment="1">
      <alignment horizontal="left"/>
    </xf>
    <xf numFmtId="166" fontId="2" fillId="0" borderId="3" xfId="0" applyNumberFormat="1" applyFont="1" applyBorder="1" applyAlignment="1">
      <alignment horizontal="center" wrapText="1"/>
    </xf>
    <xf numFmtId="166" fontId="2" fillId="0" borderId="3" xfId="0" applyNumberFormat="1" applyFont="1" applyBorder="1" applyAlignment="1">
      <alignment horizontal="right"/>
    </xf>
    <xf numFmtId="166" fontId="2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right"/>
    </xf>
    <xf numFmtId="166" fontId="5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right"/>
    </xf>
    <xf numFmtId="166" fontId="2" fillId="0" borderId="0" xfId="0" applyNumberFormat="1" applyFont="1" applyBorder="1" applyAlignment="1">
      <alignment horizontal="left"/>
    </xf>
    <xf numFmtId="166" fontId="2" fillId="0" borderId="4" xfId="0" applyNumberFormat="1" applyFont="1" applyBorder="1" applyAlignment="1">
      <alignment horizontal="center" wrapText="1"/>
    </xf>
    <xf numFmtId="166" fontId="2" fillId="0" borderId="5" xfId="0" applyNumberFormat="1" applyFont="1" applyBorder="1" applyAlignment="1">
      <alignment horizontal="center" wrapText="1"/>
    </xf>
    <xf numFmtId="166" fontId="3" fillId="2" borderId="11" xfId="0" applyNumberFormat="1" applyFont="1" applyFill="1" applyBorder="1" applyAlignment="1">
      <alignment horizontal="center"/>
    </xf>
    <xf numFmtId="166" fontId="3" fillId="2" borderId="0" xfId="0" applyNumberFormat="1" applyFont="1" applyFill="1" applyBorder="1" applyAlignment="1">
      <alignment horizontal="center"/>
    </xf>
    <xf numFmtId="166" fontId="2" fillId="0" borderId="6" xfId="0" applyNumberFormat="1" applyFont="1" applyBorder="1" applyAlignment="1">
      <alignment horizontal="center" wrapText="1"/>
    </xf>
    <xf numFmtId="166" fontId="2" fillId="0" borderId="7" xfId="0" applyNumberFormat="1" applyFont="1" applyBorder="1" applyAlignment="1">
      <alignment horizontal="center" wrapText="1"/>
    </xf>
    <xf numFmtId="166" fontId="2" fillId="0" borderId="12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right"/>
    </xf>
    <xf numFmtId="43" fontId="5" fillId="0" borderId="8" xfId="0" applyNumberFormat="1" applyFont="1" applyFill="1" applyBorder="1" applyAlignment="1">
      <alignment horizontal="right"/>
    </xf>
    <xf numFmtId="166" fontId="3" fillId="0" borderId="9" xfId="0" applyNumberFormat="1" applyFont="1" applyBorder="1" applyAlignment="1">
      <alignment horizontal="left" vertical="center"/>
    </xf>
    <xf numFmtId="166" fontId="3" fillId="0" borderId="9" xfId="0" applyNumberFormat="1" applyFont="1" applyBorder="1" applyAlignment="1">
      <alignment horizontal="right" vertical="center"/>
    </xf>
    <xf numFmtId="166" fontId="3" fillId="0" borderId="9" xfId="0" applyNumberFormat="1" applyFont="1" applyFill="1" applyBorder="1" applyAlignment="1">
      <alignment horizontal="right" vertical="center"/>
    </xf>
    <xf numFmtId="166" fontId="3" fillId="0" borderId="10" xfId="0" applyNumberFormat="1" applyFont="1" applyFill="1" applyBorder="1" applyAlignment="1">
      <alignment horizontal="right" vertical="center"/>
    </xf>
    <xf numFmtId="166" fontId="6" fillId="0" borderId="2" xfId="0" applyNumberFormat="1" applyFont="1" applyBorder="1" applyAlignment="1">
      <alignment horizontal="left" vertical="center"/>
    </xf>
    <xf numFmtId="166" fontId="7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166" fontId="6" fillId="0" borderId="0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workbookViewId="0">
      <selection activeCell="C13" sqref="C13"/>
    </sheetView>
  </sheetViews>
  <sheetFormatPr defaultRowHeight="12.75"/>
  <cols>
    <col min="1" max="1" width="1.5703125" style="11" customWidth="1"/>
    <col min="2" max="2" width="33.28515625" style="11" customWidth="1"/>
    <col min="3" max="10" width="7.7109375" style="2" customWidth="1"/>
    <col min="11" max="16384" width="9.140625" style="2"/>
  </cols>
  <sheetData>
    <row r="1" spans="1:10" s="2" customFormat="1" ht="19.5" customHeight="1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3.5" thickBo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ht="12.75" customHeight="1">
      <c r="A3" s="13"/>
      <c r="B3" s="13"/>
      <c r="C3" s="4" t="s">
        <v>1</v>
      </c>
      <c r="D3" s="14" t="s">
        <v>2</v>
      </c>
      <c r="E3" s="15" t="s">
        <v>3</v>
      </c>
      <c r="F3" s="16" t="s">
        <v>4</v>
      </c>
      <c r="G3" s="17"/>
      <c r="H3" s="17"/>
      <c r="I3" s="17"/>
      <c r="J3" s="17"/>
    </row>
    <row r="4" spans="1:10" s="2" customFormat="1" ht="15.75" customHeight="1">
      <c r="A4" s="5"/>
      <c r="B4" s="5"/>
      <c r="C4" s="6"/>
      <c r="D4" s="18"/>
      <c r="E4" s="19"/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</row>
    <row r="5" spans="1:10" s="2" customFormat="1">
      <c r="A5" s="8" t="s">
        <v>10</v>
      </c>
      <c r="B5" s="8"/>
      <c r="C5" s="9">
        <f t="shared" ref="C5:J5" si="0">C6+C7</f>
        <v>9.26</v>
      </c>
      <c r="D5" s="9">
        <f t="shared" si="0"/>
        <v>8.6999999999999993</v>
      </c>
      <c r="E5" s="20">
        <f t="shared" si="0"/>
        <v>8.1999999999999993</v>
      </c>
      <c r="F5" s="9">
        <f t="shared" si="0"/>
        <v>8</v>
      </c>
      <c r="G5" s="9">
        <f t="shared" si="0"/>
        <v>8</v>
      </c>
      <c r="H5" s="9">
        <f t="shared" si="0"/>
        <v>8.1999999999999993</v>
      </c>
      <c r="I5" s="9">
        <f t="shared" si="0"/>
        <v>8.1999999999999993</v>
      </c>
      <c r="J5" s="9">
        <f t="shared" si="0"/>
        <v>8.1999999999999993</v>
      </c>
    </row>
    <row r="6" spans="1:10" s="10" customFormat="1">
      <c r="A6" s="21"/>
      <c r="B6" s="21" t="s">
        <v>13</v>
      </c>
      <c r="C6" s="22">
        <v>6.1920000000000002</v>
      </c>
      <c r="D6" s="23">
        <v>5.5</v>
      </c>
      <c r="E6" s="24">
        <v>5</v>
      </c>
      <c r="F6" s="23">
        <v>4.5</v>
      </c>
      <c r="G6" s="23">
        <v>4</v>
      </c>
      <c r="H6" s="23">
        <v>4.0999999999999996</v>
      </c>
      <c r="I6" s="23">
        <v>4.0999999999999996</v>
      </c>
      <c r="J6" s="23">
        <v>4.0999999999999996</v>
      </c>
    </row>
    <row r="7" spans="1:10" s="10" customFormat="1">
      <c r="A7" s="21"/>
      <c r="B7" s="21" t="s">
        <v>14</v>
      </c>
      <c r="C7" s="23">
        <v>3.0680000000000001</v>
      </c>
      <c r="D7" s="23">
        <v>3.2</v>
      </c>
      <c r="E7" s="24">
        <v>3.2</v>
      </c>
      <c r="F7" s="23">
        <v>3.5</v>
      </c>
      <c r="G7" s="23">
        <v>4</v>
      </c>
      <c r="H7" s="23">
        <v>4.0999999999999996</v>
      </c>
      <c r="I7" s="23">
        <v>4.0999999999999996</v>
      </c>
      <c r="J7" s="23">
        <v>4.0999999999999996</v>
      </c>
    </row>
    <row r="8" spans="1:10" s="12" customFormat="1" ht="15.75" customHeight="1" thickBot="1">
      <c r="A8" s="25" t="s">
        <v>15</v>
      </c>
      <c r="B8" s="25"/>
      <c r="C8" s="26">
        <f>C5</f>
        <v>9.26</v>
      </c>
      <c r="D8" s="27">
        <f t="shared" ref="D8:J8" si="1">D5</f>
        <v>8.6999999999999993</v>
      </c>
      <c r="E8" s="28">
        <f t="shared" si="1"/>
        <v>8.1999999999999993</v>
      </c>
      <c r="F8" s="27">
        <f t="shared" si="1"/>
        <v>8</v>
      </c>
      <c r="G8" s="27">
        <f t="shared" si="1"/>
        <v>8</v>
      </c>
      <c r="H8" s="27">
        <f t="shared" si="1"/>
        <v>8.1999999999999993</v>
      </c>
      <c r="I8" s="27">
        <f t="shared" si="1"/>
        <v>8.1999999999999993</v>
      </c>
      <c r="J8" s="27">
        <f t="shared" si="1"/>
        <v>8.1999999999999993</v>
      </c>
    </row>
    <row r="9" spans="1:10" s="12" customFormat="1">
      <c r="A9" s="29" t="s">
        <v>11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s="2" customFormat="1" ht="15">
      <c r="A10" s="30" t="s">
        <v>16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s="2" customFormat="1">
      <c r="A11" s="32"/>
      <c r="B11" s="32"/>
      <c r="C11" s="32"/>
      <c r="D11" s="32"/>
      <c r="E11" s="32"/>
      <c r="F11" s="32"/>
      <c r="G11" s="32"/>
      <c r="H11" s="32"/>
      <c r="I11" s="32"/>
      <c r="J11" s="32"/>
    </row>
    <row r="12" spans="1:10" s="2" customFormat="1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0" s="2" customFormat="1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spans="1:10" s="2" customFormat="1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0" s="2" customFormat="1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0" s="2" customFormat="1">
      <c r="A16" s="11"/>
      <c r="B16" s="32"/>
      <c r="C16" s="32"/>
      <c r="D16" s="32"/>
      <c r="E16" s="32"/>
      <c r="F16" s="32"/>
      <c r="G16" s="32"/>
      <c r="H16" s="32"/>
      <c r="I16" s="32"/>
      <c r="J16" s="32"/>
    </row>
  </sheetData>
  <mergeCells count="8">
    <mergeCell ref="E3:E4"/>
    <mergeCell ref="A9:J9"/>
    <mergeCell ref="A10:J10"/>
    <mergeCell ref="C3:C4"/>
    <mergeCell ref="A1:J1"/>
    <mergeCell ref="A2:J2"/>
    <mergeCell ref="D3:D4"/>
    <mergeCell ref="F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Arecibo Total Obligations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2012-02-07T20:12:19Z</dcterms:created>
  <dcterms:modified xsi:type="dcterms:W3CDTF">2012-02-07T20:33:12Z</dcterms:modified>
</cp:coreProperties>
</file>