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0" windowWidth="7995" windowHeight="3645"/>
  </bookViews>
  <sheets>
    <sheet name="IT Investments by Appropriation" sheetId="2" r:id="rId1"/>
  </sheets>
  <calcPr calcId="125725"/>
</workbook>
</file>

<file path=xl/calcChain.xml><?xml version="1.0" encoding="utf-8"?>
<calcChain xmlns="http://schemas.openxmlformats.org/spreadsheetml/2006/main">
  <c r="C10" i="2"/>
  <c r="F9"/>
  <c r="E9"/>
  <c r="F8"/>
  <c r="E8"/>
  <c r="D7"/>
  <c r="D10" s="1"/>
  <c r="E10" s="1"/>
  <c r="B7"/>
  <c r="B10" s="1"/>
  <c r="F6"/>
  <c r="E6"/>
  <c r="F10" l="1"/>
  <c r="E7"/>
  <c r="F7" s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<sst xmlns="http://schemas.openxmlformats.org/spreadsheetml/2006/main" count="16" uniqueCount="16">
  <si>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</si>
  <si>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</si>
  <si>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</si>
  <si>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</si>
  <si>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Program Related Technology</t>
  </si>
  <si>
    <t xml:space="preserve">  R&amp;RA</t>
  </si>
  <si>
    <t xml:space="preserve">  EHR</t>
  </si>
  <si>
    <t>Totals may not add due to rounding.</t>
  </si>
  <si>
    <t xml:space="preserve">  </t>
  </si>
  <si>
    <t xml:space="preserve"> </t>
  </si>
  <si>
    <t>FY 2012
Estimate</t>
  </si>
  <si>
    <t>FY 2011
Actual</t>
  </si>
  <si>
    <t>FY 2013 Request</t>
  </si>
  <si>
    <t xml:space="preserve">  FY 2013 Request
 Change Over 
FY 2012 Estimate</t>
  </si>
  <si>
    <t>Agency Operations and Award Management (AOAM)</t>
  </si>
  <si>
    <t>Table 2.  Information Technology (IT) Investments by Appropriation</t>
  </si>
</sst>
</file>

<file path=xl/styles.xml><?xml version="1.0" encoding="utf-8"?>
<styleSheet xmlns="http://schemas.openxmlformats.org/spreadsheetml/2006/main">
  <numFmts count="4">
    <numFmt numFmtId="164" formatCode="&quot;$&quot;#,##0.00;\-&quot;$&quot;#,##0.00;&quot;-&quot;??"/>
    <numFmt numFmtId="165" formatCode="#,##0.00;\-#,##0.00;&quot;-&quot;??"/>
    <numFmt numFmtId="166" formatCode="0.0%"/>
    <numFmt numFmtId="167" formatCode="&quot;$&quot;#,##0.00"/>
  </numFmts>
  <fonts count="12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165" fontId="0" fillId="0" borderId="0" xfId="0" applyNumberFormat="1"/>
    <xf numFmtId="0" fontId="6" fillId="0" borderId="0" xfId="0" applyFont="1"/>
    <xf numFmtId="0" fontId="8" fillId="0" borderId="0" xfId="0" applyFont="1"/>
    <xf numFmtId="4" fontId="9" fillId="0" borderId="1" xfId="0" applyNumberFormat="1" applyFont="1" applyBorder="1"/>
    <xf numFmtId="4" fontId="9" fillId="0" borderId="0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65" fontId="10" fillId="0" borderId="0" xfId="0" applyNumberFormat="1" applyFont="1" applyFill="1" applyBorder="1" applyAlignment="1">
      <alignment horizontal="right"/>
    </xf>
    <xf numFmtId="166" fontId="10" fillId="0" borderId="0" xfId="1" applyNumberFormat="1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65" fontId="10" fillId="0" borderId="2" xfId="0" applyNumberFormat="1" applyFont="1" applyFill="1" applyBorder="1" applyAlignment="1">
      <alignment horizontal="right"/>
    </xf>
    <xf numFmtId="166" fontId="10" fillId="0" borderId="2" xfId="1" applyNumberFormat="1" applyFont="1" applyBorder="1" applyAlignment="1">
      <alignment horizontal="right"/>
    </xf>
    <xf numFmtId="0" fontId="7" fillId="0" borderId="4" xfId="0" applyFont="1" applyBorder="1"/>
    <xf numFmtId="167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/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="90" zoomScaleNormal="100" workbookViewId="0">
      <selection sqref="A1:F1"/>
    </sheetView>
  </sheetViews>
  <sheetFormatPr defaultRowHeight="12.75"/>
  <cols>
    <col min="1" max="1" width="26.42578125" customWidth="1"/>
    <col min="2" max="6" width="10.140625" customWidth="1"/>
  </cols>
  <sheetData>
    <row r="1" spans="1:6" s="4" customFormat="1" ht="14.25">
      <c r="A1" s="27" t="s">
        <v>15</v>
      </c>
      <c r="B1" s="27"/>
      <c r="C1" s="27"/>
      <c r="D1" s="27"/>
      <c r="E1" s="27"/>
      <c r="F1" s="27"/>
    </row>
    <row r="2" spans="1:6" ht="13.5" thickBot="1">
      <c r="A2" s="28" t="s">
        <v>0</v>
      </c>
      <c r="B2" s="28"/>
      <c r="C2" s="28"/>
      <c r="D2" s="28"/>
      <c r="E2" s="28"/>
      <c r="F2" s="28"/>
    </row>
    <row r="3" spans="1:6" ht="31.15" customHeight="1">
      <c r="A3" s="5"/>
      <c r="B3" s="32" t="s">
        <v>11</v>
      </c>
      <c r="C3" s="32" t="s">
        <v>10</v>
      </c>
      <c r="D3" s="32" t="s">
        <v>12</v>
      </c>
      <c r="E3" s="29" t="s">
        <v>13</v>
      </c>
      <c r="F3" s="30"/>
    </row>
    <row r="4" spans="1:6">
      <c r="A4" s="6"/>
      <c r="B4" s="33"/>
      <c r="C4" s="33"/>
      <c r="D4" s="33"/>
      <c r="E4" s="31"/>
      <c r="F4" s="31"/>
    </row>
    <row r="5" spans="1:6">
      <c r="A5" s="7"/>
      <c r="B5" s="34"/>
      <c r="C5" s="34"/>
      <c r="D5" s="34"/>
      <c r="E5" s="8" t="s">
        <v>1</v>
      </c>
      <c r="F5" s="8" t="s">
        <v>2</v>
      </c>
    </row>
    <row r="6" spans="1:6" ht="25.5">
      <c r="A6" s="9" t="s">
        <v>14</v>
      </c>
      <c r="B6" s="10">
        <v>28.42</v>
      </c>
      <c r="C6" s="10">
        <v>26.1</v>
      </c>
      <c r="D6" s="10">
        <v>22</v>
      </c>
      <c r="E6" s="10">
        <f>D6-C6</f>
        <v>-4.1000000000000014</v>
      </c>
      <c r="F6" s="11">
        <f>IF(C6=0,"N/A",E6/C6)</f>
        <v>-0.15708812260536403</v>
      </c>
    </row>
    <row r="7" spans="1:6">
      <c r="A7" s="12" t="s">
        <v>4</v>
      </c>
      <c r="B7" s="13">
        <f>SUM(B8:B9)</f>
        <v>56</v>
      </c>
      <c r="C7" s="13">
        <v>58</v>
      </c>
      <c r="D7" s="13">
        <f>SUM(D8:D9)</f>
        <v>60.28</v>
      </c>
      <c r="E7" s="13">
        <f>D7-C7</f>
        <v>2.2800000000000011</v>
      </c>
      <c r="F7" s="14">
        <f>IF(C7=0,"N/A",E7/C7)</f>
        <v>3.9310344827586226E-2</v>
      </c>
    </row>
    <row r="8" spans="1:6">
      <c r="A8" s="15" t="s">
        <v>5</v>
      </c>
      <c r="B8" s="16">
        <v>48.72</v>
      </c>
      <c r="C8" s="16">
        <v>50.46</v>
      </c>
      <c r="D8" s="16">
        <v>52.44</v>
      </c>
      <c r="E8" s="16">
        <f t="shared" ref="E8:E9" si="0">D8-B8</f>
        <v>3.7199999999999989</v>
      </c>
      <c r="F8" s="17">
        <f>IF(B8=0,"N/A",E8/B8)</f>
        <v>7.6354679802955641E-2</v>
      </c>
    </row>
    <row r="9" spans="1:6">
      <c r="A9" s="18" t="s">
        <v>6</v>
      </c>
      <c r="B9" s="19">
        <v>7.28</v>
      </c>
      <c r="C9" s="19">
        <v>7.54</v>
      </c>
      <c r="D9" s="19">
        <v>7.84</v>
      </c>
      <c r="E9" s="19">
        <f t="shared" si="0"/>
        <v>0.55999999999999961</v>
      </c>
      <c r="F9" s="20">
        <f>IF(B9=0,"N/A",E9/B9)</f>
        <v>7.6923076923076872E-2</v>
      </c>
    </row>
    <row r="10" spans="1:6" s="3" customFormat="1" ht="13.5" thickBot="1">
      <c r="A10" s="21" t="s">
        <v>3</v>
      </c>
      <c r="B10" s="22">
        <f>SUM(B6:B7)</f>
        <v>84.42</v>
      </c>
      <c r="C10" s="23">
        <f>SUM(C6:C7)</f>
        <v>84.1</v>
      </c>
      <c r="D10" s="23">
        <f>SUM(D6:D7)</f>
        <v>82.28</v>
      </c>
      <c r="E10" s="22">
        <f>D10-C10</f>
        <v>-1.8199999999999932</v>
      </c>
      <c r="F10" s="24">
        <f>IF(C10=0,"N/A",E10/C10)</f>
        <v>-2.1640903686087912E-2</v>
      </c>
    </row>
    <row r="11" spans="1:6">
      <c r="A11" s="25" t="s">
        <v>7</v>
      </c>
      <c r="B11" s="26"/>
      <c r="C11" s="1"/>
      <c r="D11" s="1"/>
    </row>
    <row r="12" spans="1:6">
      <c r="D12" s="2" t="s">
        <v>8</v>
      </c>
    </row>
    <row r="13" spans="1:6">
      <c r="D13" s="2" t="s">
        <v>9</v>
      </c>
    </row>
  </sheetData>
  <mergeCells count="6">
    <mergeCell ref="A1:F1"/>
    <mergeCell ref="A2:F2"/>
    <mergeCell ref="E3:F4"/>
    <mergeCell ref="B3:B5"/>
    <mergeCell ref="C3:C5"/>
    <mergeCell ref="D3:D5"/>
  </mergeCells>
  <phoneticPr fontId="3" type="noConversion"/>
  <printOptions horizontalCentered="1"/>
  <pageMargins left="0.75" right="0.75" top="1" bottom="1" header="0.5" footer="0.5"/>
  <pageSetup scale="90" firstPageNumber="5" orientation="portrait" useFirstPageNumber="1" r:id="rId1"/>
  <headerFooter alignWithMargins="0">
    <oddFooter>&amp;C&amp;"Times New Roman,Regular"Model Organization - &amp;P</oddFooter>
  </headerFooter>
  <ignoredErrors>
    <ignoredError sqref="B10 C10: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 Investments by Appropriation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jgarnesk</cp:lastModifiedBy>
  <cp:lastPrinted>2010-09-09T16:08:13Z</cp:lastPrinted>
  <dcterms:created xsi:type="dcterms:W3CDTF">2009-03-10T20:15:50Z</dcterms:created>
  <dcterms:modified xsi:type="dcterms:W3CDTF">2012-02-08T17:08:54Z</dcterms:modified>
</cp:coreProperties>
</file>