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0" windowWidth="18795" windowHeight="11760"/>
  </bookViews>
  <sheets>
    <sheet name="EAR Funding" sheetId="1" r:id="rId1"/>
  </sheets>
  <calcPr calcId="125725"/>
</workbook>
</file>

<file path=xl/calcChain.xml><?xml version="1.0" encoding="utf-8"?>
<calcChain xmlns="http://schemas.openxmlformats.org/spreadsheetml/2006/main">
  <c r="E15" i="1"/>
  <c r="F15" s="1"/>
  <c r="F14"/>
  <c r="E14"/>
  <c r="F13"/>
  <c r="E13"/>
  <c r="D12"/>
  <c r="E12" s="1"/>
  <c r="C12"/>
  <c r="B12"/>
  <c r="E11"/>
  <c r="F11" s="1"/>
  <c r="F10"/>
  <c r="E10"/>
  <c r="F9"/>
  <c r="E9"/>
  <c r="F8"/>
  <c r="E8"/>
  <c r="D7"/>
  <c r="E7" s="1"/>
  <c r="F7" s="1"/>
  <c r="C7"/>
  <c r="B7"/>
  <c r="D6"/>
  <c r="C6"/>
  <c r="F6" s="1"/>
  <c r="B6"/>
  <c r="F12" l="1"/>
</calcChain>
</file>

<file path=xl/sharedStrings.xml><?xml version="1.0" encoding="utf-8"?>
<sst xmlns="http://schemas.openxmlformats.org/spreadsheetml/2006/main" count="20" uniqueCount="19">
  <si>
    <t>EAR Funding</t>
  </si>
  <si>
    <t>(Dollars in Millions)</t>
  </si>
  <si>
    <t>FY 2011 Actual</t>
  </si>
  <si>
    <t>FY 2012 Estimate</t>
  </si>
  <si>
    <t>FY 2013
Request</t>
  </si>
  <si>
    <t>Change Over</t>
  </si>
  <si>
    <t>Amount</t>
  </si>
  <si>
    <t>Percent</t>
  </si>
  <si>
    <t>Total, EAR</t>
  </si>
  <si>
    <t xml:space="preserve">Research </t>
  </si>
  <si>
    <t>CAREER</t>
  </si>
  <si>
    <t xml:space="preserve"> Centers Funding , Total</t>
  </si>
  <si>
    <t xml:space="preserve">   Center for Earth Surface Dyanmics</t>
  </si>
  <si>
    <t xml:space="preserve">Education </t>
  </si>
  <si>
    <t>Infrastructure</t>
  </si>
  <si>
    <t>Incorporated Research Institutions for Seismology</t>
  </si>
  <si>
    <t>EarthScope</t>
  </si>
  <si>
    <t>Research Resources</t>
  </si>
  <si>
    <t>Totals may not add due to rounding.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</si>
</sst>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3" xfId="0" applyFont="1" applyFill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/>
    </xf>
    <xf numFmtId="165" fontId="4" fillId="0" borderId="4" xfId="0" applyNumberFormat="1" applyFont="1" applyFill="1" applyBorder="1" applyAlignment="1">
      <alignment horizontal="right"/>
    </xf>
    <xf numFmtId="166" fontId="4" fillId="0" borderId="4" xfId="1" applyNumberFormat="1" applyFont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 indent="1"/>
    </xf>
    <xf numFmtId="164" fontId="6" fillId="0" borderId="0" xfId="0" applyNumberFormat="1" applyFont="1" applyFill="1" applyBorder="1" applyAlignment="1">
      <alignment horizontal="right" vertical="top"/>
    </xf>
    <xf numFmtId="166" fontId="6" fillId="0" borderId="0" xfId="1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 wrapText="1" indent="1"/>
    </xf>
    <xf numFmtId="0" fontId="8" fillId="0" borderId="0" xfId="0" applyFont="1"/>
    <xf numFmtId="0" fontId="9" fillId="0" borderId="2" xfId="0" applyFont="1" applyFill="1" applyBorder="1" applyAlignment="1">
      <alignment horizontal="left" wrapText="1"/>
    </xf>
    <xf numFmtId="0" fontId="0" fillId="0" borderId="0" xfId="0" applyFill="1" applyBorder="1"/>
    <xf numFmtId="0" fontId="6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2" fontId="5" fillId="0" borderId="0" xfId="0" applyNumberFormat="1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5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workbookViewId="0">
      <selection sqref="A1:F1"/>
    </sheetView>
  </sheetViews>
  <sheetFormatPr defaultColWidth="11.42578125" defaultRowHeight="15"/>
  <cols>
    <col min="1" max="1" width="43.28515625" customWidth="1"/>
    <col min="2" max="2" width="9.28515625" customWidth="1"/>
    <col min="3" max="5" width="9.28515625" style="36" customWidth="1"/>
    <col min="6" max="6" width="8.140625" style="36" customWidth="1"/>
    <col min="7" max="7" width="0.42578125" customWidth="1"/>
  </cols>
  <sheetData>
    <row r="1" spans="1:7" ht="16.5" customHeight="1">
      <c r="A1" s="1" t="s">
        <v>0</v>
      </c>
      <c r="B1" s="1"/>
      <c r="C1" s="1"/>
      <c r="D1" s="1"/>
      <c r="E1" s="2"/>
      <c r="F1" s="2"/>
    </row>
    <row r="2" spans="1:7" ht="15.75" thickBot="1">
      <c r="A2" s="3" t="s">
        <v>1</v>
      </c>
      <c r="B2" s="4"/>
      <c r="C2" s="4"/>
      <c r="D2" s="4"/>
      <c r="E2" s="5"/>
      <c r="F2" s="5"/>
    </row>
    <row r="3" spans="1:7" ht="18.75" customHeight="1">
      <c r="A3" s="6"/>
      <c r="B3" s="7" t="s">
        <v>2</v>
      </c>
      <c r="C3" s="8" t="s">
        <v>3</v>
      </c>
      <c r="D3" s="9" t="s">
        <v>4</v>
      </c>
      <c r="E3" s="10" t="s">
        <v>5</v>
      </c>
      <c r="F3" s="10"/>
    </row>
    <row r="4" spans="1:7" ht="13.35" customHeight="1">
      <c r="A4" s="11"/>
      <c r="B4" s="12"/>
      <c r="C4" s="8"/>
      <c r="D4" s="8"/>
      <c r="E4" s="10" t="s">
        <v>3</v>
      </c>
      <c r="F4" s="10"/>
    </row>
    <row r="5" spans="1:7" ht="12.75" customHeight="1">
      <c r="A5" s="13"/>
      <c r="B5" s="14"/>
      <c r="C5" s="15"/>
      <c r="D5" s="15"/>
      <c r="E5" s="16" t="s">
        <v>6</v>
      </c>
      <c r="F5" s="16" t="s">
        <v>7</v>
      </c>
    </row>
    <row r="6" spans="1:7">
      <c r="A6" s="17" t="s">
        <v>8</v>
      </c>
      <c r="B6" s="18">
        <f>SUM(B7,B11:B12)</f>
        <v>183.83202999999997</v>
      </c>
      <c r="C6" s="18">
        <f>SUM(C7,C11:C12)</f>
        <v>183.5</v>
      </c>
      <c r="D6" s="19">
        <f>SUM(D7,D11:D12)</f>
        <v>189.2</v>
      </c>
      <c r="E6" s="18">
        <v>5.7</v>
      </c>
      <c r="F6" s="20">
        <f t="shared" ref="F6:F15" si="0">IF(C6=0,"N/A  ",E6/C6)</f>
        <v>3.1062670299727521E-2</v>
      </c>
    </row>
    <row r="7" spans="1:7" ht="13.5" customHeight="1">
      <c r="A7" s="21" t="s">
        <v>9</v>
      </c>
      <c r="B7" s="22">
        <f>113.82+2.77</f>
        <v>116.58999999999999</v>
      </c>
      <c r="C7" s="22">
        <f>114.43+2.66</f>
        <v>117.09</v>
      </c>
      <c r="D7" s="22">
        <f>121.08+2.83</f>
        <v>123.91</v>
      </c>
      <c r="E7" s="22">
        <f t="shared" ref="E7:E15" si="1">D7-C7</f>
        <v>6.8199999999999932</v>
      </c>
      <c r="F7" s="23">
        <f t="shared" si="0"/>
        <v>5.8245793833802996E-2</v>
      </c>
    </row>
    <row r="8" spans="1:7" ht="13.5" customHeight="1">
      <c r="A8" s="24" t="s">
        <v>10</v>
      </c>
      <c r="B8" s="25">
        <v>4.4000000000000004</v>
      </c>
      <c r="C8" s="25">
        <v>4.8</v>
      </c>
      <c r="D8" s="25">
        <v>5</v>
      </c>
      <c r="E8" s="25">
        <f t="shared" si="1"/>
        <v>0.20000000000000018</v>
      </c>
      <c r="F8" s="26">
        <f t="shared" si="0"/>
        <v>4.1666666666666706E-2</v>
      </c>
    </row>
    <row r="9" spans="1:7" ht="13.5" customHeight="1">
      <c r="A9" s="24" t="s">
        <v>11</v>
      </c>
      <c r="B9" s="25">
        <v>2.4700000000000002</v>
      </c>
      <c r="C9" s="25">
        <v>0</v>
      </c>
      <c r="D9" s="25">
        <v>0</v>
      </c>
      <c r="E9" s="25">
        <f t="shared" si="1"/>
        <v>0</v>
      </c>
      <c r="F9" s="26" t="str">
        <f t="shared" si="0"/>
        <v xml:space="preserve">N/A  </v>
      </c>
    </row>
    <row r="10" spans="1:7" ht="13.5" customHeight="1">
      <c r="A10" s="24" t="s">
        <v>12</v>
      </c>
      <c r="B10" s="25">
        <v>2.4700000000000002</v>
      </c>
      <c r="C10" s="25">
        <v>0</v>
      </c>
      <c r="D10" s="25">
        <v>0</v>
      </c>
      <c r="E10" s="25">
        <f t="shared" si="1"/>
        <v>0</v>
      </c>
      <c r="F10" s="26" t="str">
        <f t="shared" si="0"/>
        <v xml:space="preserve">N/A  </v>
      </c>
    </row>
    <row r="11" spans="1:7" ht="13.5" customHeight="1">
      <c r="A11" s="21" t="s">
        <v>13</v>
      </c>
      <c r="B11" s="22">
        <v>4.4660000000000002</v>
      </c>
      <c r="C11" s="22">
        <v>4.93</v>
      </c>
      <c r="D11" s="22">
        <v>5</v>
      </c>
      <c r="E11" s="22">
        <f t="shared" si="1"/>
        <v>7.0000000000000284E-2</v>
      </c>
      <c r="F11" s="23">
        <f t="shared" si="0"/>
        <v>1.4198782961460505E-2</v>
      </c>
    </row>
    <row r="12" spans="1:7" ht="13.5" customHeight="1">
      <c r="A12" s="21" t="s">
        <v>14</v>
      </c>
      <c r="B12" s="22">
        <f>SUM(B13:B15)</f>
        <v>62.776029999999999</v>
      </c>
      <c r="C12" s="22">
        <f>SUM(C13:C15)</f>
        <v>61.48</v>
      </c>
      <c r="D12" s="22">
        <f>SUM(D13:D15)</f>
        <v>60.290000000000006</v>
      </c>
      <c r="E12" s="22">
        <f t="shared" si="1"/>
        <v>-1.1899999999999906</v>
      </c>
      <c r="F12" s="23">
        <f t="shared" si="0"/>
        <v>-1.9355888093688853E-2</v>
      </c>
    </row>
    <row r="13" spans="1:7" s="28" customFormat="1" ht="13.5" customHeight="1">
      <c r="A13" s="27" t="s">
        <v>15</v>
      </c>
      <c r="B13" s="25">
        <v>12.373799999999999</v>
      </c>
      <c r="C13" s="25">
        <v>12.36</v>
      </c>
      <c r="D13" s="25">
        <v>11.25</v>
      </c>
      <c r="E13" s="25">
        <f t="shared" si="1"/>
        <v>-1.1099999999999994</v>
      </c>
      <c r="F13" s="26">
        <f t="shared" si="0"/>
        <v>-8.9805825242718407E-2</v>
      </c>
    </row>
    <row r="14" spans="1:7" s="28" customFormat="1" ht="13.5" customHeight="1">
      <c r="A14" s="27" t="s">
        <v>16</v>
      </c>
      <c r="B14" s="25">
        <v>26.02233</v>
      </c>
      <c r="C14" s="25">
        <v>25.05</v>
      </c>
      <c r="D14" s="25">
        <v>26.17</v>
      </c>
      <c r="E14" s="25">
        <f t="shared" si="1"/>
        <v>1.120000000000001</v>
      </c>
      <c r="F14" s="26">
        <f t="shared" si="0"/>
        <v>4.4710578842315406E-2</v>
      </c>
    </row>
    <row r="15" spans="1:7" s="28" customFormat="1" ht="13.5" customHeight="1" thickBot="1">
      <c r="A15" s="27" t="s">
        <v>17</v>
      </c>
      <c r="B15" s="25">
        <v>24.379899999999999</v>
      </c>
      <c r="C15" s="25">
        <v>24.07</v>
      </c>
      <c r="D15" s="25">
        <v>22.87</v>
      </c>
      <c r="E15" s="25">
        <f t="shared" si="1"/>
        <v>-1.1999999999999993</v>
      </c>
      <c r="F15" s="26">
        <f t="shared" si="0"/>
        <v>-4.9854590776900673E-2</v>
      </c>
    </row>
    <row r="16" spans="1:7">
      <c r="A16" s="29" t="s">
        <v>18</v>
      </c>
      <c r="B16" s="29"/>
      <c r="C16" s="29"/>
      <c r="D16" s="29"/>
      <c r="E16" s="29"/>
      <c r="F16" s="29"/>
      <c r="G16" s="30"/>
    </row>
    <row r="17" spans="1:7">
      <c r="A17" s="31"/>
      <c r="B17" s="32"/>
      <c r="C17" s="32"/>
      <c r="D17" s="32"/>
      <c r="E17" s="33"/>
      <c r="F17" s="34"/>
      <c r="G17" s="30"/>
    </row>
    <row r="18" spans="1:7" ht="15" customHeight="1">
      <c r="A18" s="31"/>
      <c r="B18" s="32"/>
      <c r="C18" s="32"/>
      <c r="D18" s="32"/>
      <c r="E18" s="34"/>
      <c r="F18" s="34"/>
      <c r="G18" s="30"/>
    </row>
    <row r="19" spans="1:7">
      <c r="A19" s="31"/>
      <c r="B19" s="32"/>
      <c r="C19" s="32"/>
      <c r="D19" s="32"/>
      <c r="E19" s="34"/>
      <c r="F19" s="34"/>
      <c r="G19" s="30"/>
    </row>
    <row r="20" spans="1:7">
      <c r="A20" s="31"/>
      <c r="B20" s="32"/>
      <c r="C20" s="32"/>
      <c r="D20" s="32"/>
      <c r="E20" s="34"/>
      <c r="F20" s="34"/>
      <c r="G20" s="30"/>
    </row>
    <row r="21" spans="1:7">
      <c r="A21" s="31"/>
      <c r="B21" s="32"/>
      <c r="C21" s="32"/>
      <c r="D21" s="32"/>
      <c r="E21" s="34"/>
      <c r="F21" s="34"/>
      <c r="G21" s="30"/>
    </row>
    <row r="22" spans="1:7">
      <c r="A22" s="31"/>
      <c r="B22" s="32"/>
      <c r="C22" s="32"/>
      <c r="D22" s="32"/>
      <c r="E22" s="34"/>
      <c r="F22" s="34"/>
      <c r="G22" s="30"/>
    </row>
    <row r="23" spans="1:7">
      <c r="A23" s="35"/>
      <c r="B23" s="32"/>
      <c r="C23" s="32"/>
      <c r="D23" s="32"/>
      <c r="E23" s="34"/>
      <c r="F23" s="34"/>
      <c r="G23" s="30"/>
    </row>
    <row r="24" spans="1:7">
      <c r="A24" s="35"/>
      <c r="B24" s="32"/>
      <c r="C24" s="32"/>
      <c r="D24" s="32"/>
      <c r="E24" s="34"/>
      <c r="F24" s="34"/>
      <c r="G24" s="30"/>
    </row>
    <row r="25" spans="1:7">
      <c r="A25" s="35"/>
      <c r="B25" s="32"/>
      <c r="C25" s="32"/>
      <c r="D25" s="32"/>
      <c r="E25" s="34"/>
      <c r="F25" s="34"/>
      <c r="G25" s="30"/>
    </row>
    <row r="26" spans="1:7">
      <c r="A26" s="31"/>
      <c r="B26" s="32"/>
      <c r="C26" s="32"/>
      <c r="D26" s="32"/>
      <c r="E26" s="34"/>
      <c r="F26" s="34"/>
      <c r="G26" s="30"/>
    </row>
    <row r="27" spans="1:7" ht="12.75" customHeight="1">
      <c r="A27" s="31"/>
      <c r="B27" s="32"/>
      <c r="C27" s="32"/>
      <c r="D27" s="32"/>
      <c r="E27" s="34"/>
      <c r="F27" s="34"/>
      <c r="G27" s="30"/>
    </row>
    <row r="28" spans="1:7">
      <c r="A28" s="35"/>
      <c r="B28" s="32"/>
      <c r="C28" s="32"/>
      <c r="D28" s="32"/>
      <c r="E28" s="34"/>
      <c r="F28" s="34"/>
      <c r="G28" s="30"/>
    </row>
    <row r="29" spans="1:7">
      <c r="A29" s="35"/>
      <c r="B29" s="32"/>
      <c r="C29" s="32"/>
      <c r="D29" s="32"/>
      <c r="E29" s="34"/>
      <c r="F29" s="34"/>
      <c r="G29" s="30"/>
    </row>
    <row r="30" spans="1:7">
      <c r="A30" s="31"/>
      <c r="B30" s="32"/>
      <c r="C30" s="32"/>
      <c r="D30" s="32"/>
      <c r="E30" s="34"/>
      <c r="F30" s="34"/>
      <c r="G30" s="30"/>
    </row>
    <row r="31" spans="1:7">
      <c r="A31" s="31"/>
      <c r="B31" s="32"/>
      <c r="C31" s="32"/>
      <c r="D31" s="32"/>
      <c r="E31" s="34"/>
      <c r="F31" s="34"/>
      <c r="G31" s="30"/>
    </row>
    <row r="32" spans="1:7">
      <c r="A32" s="31"/>
      <c r="B32" s="32"/>
      <c r="C32" s="32"/>
      <c r="D32" s="32"/>
      <c r="E32" s="34"/>
      <c r="F32" s="34"/>
      <c r="G32" s="30"/>
    </row>
    <row r="33" spans="1:7">
      <c r="A33" s="30"/>
      <c r="B33" s="30"/>
      <c r="C33" s="34"/>
      <c r="D33" s="34"/>
      <c r="E33" s="34"/>
      <c r="F33" s="34"/>
      <c r="G33" s="30"/>
    </row>
    <row r="34" spans="1:7">
      <c r="A34" s="30"/>
      <c r="B34" s="30"/>
      <c r="C34" s="34"/>
      <c r="D34" s="34"/>
      <c r="E34" s="34"/>
      <c r="F34" s="34"/>
      <c r="G34" s="30"/>
    </row>
  </sheetData>
  <mergeCells count="8">
    <mergeCell ref="A16:F16"/>
    <mergeCell ref="A1:F1"/>
    <mergeCell ref="A2:F2"/>
    <mergeCell ref="B3:B5"/>
    <mergeCell ref="C3:C5"/>
    <mergeCell ref="D3:D5"/>
    <mergeCell ref="E3:F3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EAR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dcterms:created xsi:type="dcterms:W3CDTF">2012-02-08T13:13:28Z</dcterms:created>
  <dcterms:modified xsi:type="dcterms:W3CDTF">2012-02-08T13:15:16Z</dcterms:modified>
</cp:coreProperties>
</file>