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PHY Funding" sheetId="1" r:id="rId1"/>
  </sheets>
  <calcPr calcId="125725"/>
</workbook>
</file>

<file path=xl/calcChain.xml><?xml version="1.0" encoding="utf-8"?>
<calcChain xmlns="http://schemas.openxmlformats.org/spreadsheetml/2006/main">
  <c r="F19" i="1"/>
  <c r="E19"/>
  <c r="F18"/>
  <c r="E18"/>
  <c r="F17"/>
  <c r="E17"/>
  <c r="F16"/>
  <c r="E16"/>
  <c r="F15"/>
  <c r="E15"/>
  <c r="F14"/>
  <c r="E14"/>
  <c r="D13"/>
  <c r="E13" s="1"/>
  <c r="F13" s="1"/>
  <c r="C13"/>
  <c r="B13"/>
  <c r="E12"/>
  <c r="F12" s="1"/>
  <c r="F11"/>
  <c r="E11"/>
  <c r="E10"/>
  <c r="F10" s="1"/>
  <c r="D9"/>
  <c r="C9"/>
  <c r="B9"/>
  <c r="F8"/>
  <c r="E8"/>
  <c r="F7"/>
  <c r="E7"/>
  <c r="D6"/>
  <c r="E6" s="1"/>
  <c r="C6"/>
  <c r="B6"/>
  <c r="F6" l="1"/>
  <c r="E9"/>
  <c r="F9" s="1"/>
</calcChain>
</file>

<file path=xl/sharedStrings.xml><?xml version="1.0" encoding="utf-8"?>
<sst xmlns="http://schemas.openxmlformats.org/spreadsheetml/2006/main" count="24" uniqueCount="23">
  <si>
    <t>PHY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</si>
  <si>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</si>
  <si>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</si>
  <si>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</si>
  <si>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</si>
  <si>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</si>
  <si>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</si>
  <si>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</si>
  <si>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PHY</t>
  </si>
  <si>
    <t xml:space="preserve">Research </t>
  </si>
  <si>
    <t>CAREER</t>
  </si>
  <si>
    <t>Centers Funding (total)</t>
  </si>
  <si>
    <t>Nanoscale Science &amp; Engineering Centers</t>
  </si>
  <si>
    <t>STC: Cntr.for Bio. Sci.&amp;Tech.</t>
  </si>
  <si>
    <t xml:space="preserve">Education </t>
  </si>
  <si>
    <t>Infrastructure</t>
  </si>
  <si>
    <t>Large Hadron Collider (LHC)</t>
  </si>
  <si>
    <t>Laser Interferometer Grav. Wave Obs. (LIGO)</t>
  </si>
  <si>
    <t>Nat'l Superconducting Cyclotron Lab. (NSCL)</t>
  </si>
  <si>
    <t>IceCube</t>
  </si>
  <si>
    <t>DUSEL</t>
  </si>
  <si>
    <t>Research Resources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</si>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</sst>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2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1"/>
    </xf>
    <xf numFmtId="0" fontId="8" fillId="0" borderId="0" xfId="0" applyFont="1"/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9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>
      <selection activeCell="B21" sqref="B21"/>
    </sheetView>
  </sheetViews>
  <sheetFormatPr defaultColWidth="11.42578125" defaultRowHeight="15"/>
  <cols>
    <col min="1" max="1" width="43.28515625" customWidth="1"/>
    <col min="2" max="2" width="9.28515625" customWidth="1"/>
    <col min="3" max="5" width="9.28515625" style="24" customWidth="1"/>
    <col min="6" max="6" width="8.140625" style="24" customWidth="1"/>
    <col min="7" max="7" width="0.5703125" customWidth="1"/>
  </cols>
  <sheetData>
    <row r="1" spans="1:6" ht="16.5" customHeight="1">
      <c r="A1" s="26" t="s">
        <v>0</v>
      </c>
      <c r="B1" s="26"/>
      <c r="C1" s="26"/>
      <c r="D1" s="26"/>
      <c r="E1" s="27"/>
      <c r="F1" s="27"/>
    </row>
    <row r="2" spans="1:6" ht="15" customHeight="1" thickBot="1">
      <c r="A2" s="28" t="s">
        <v>1</v>
      </c>
      <c r="B2" s="29"/>
      <c r="C2" s="29"/>
      <c r="D2" s="29"/>
      <c r="E2" s="30"/>
      <c r="F2" s="30"/>
    </row>
    <row r="3" spans="1:6" ht="18.75" customHeight="1">
      <c r="A3" s="1"/>
      <c r="B3" s="31" t="s">
        <v>2</v>
      </c>
      <c r="C3" s="34" t="s">
        <v>3</v>
      </c>
      <c r="D3" s="36" t="s">
        <v>4</v>
      </c>
      <c r="E3" s="37" t="s">
        <v>5</v>
      </c>
      <c r="F3" s="37"/>
    </row>
    <row r="4" spans="1:6" ht="13.15" customHeight="1">
      <c r="A4" s="2"/>
      <c r="B4" s="32"/>
      <c r="C4" s="34"/>
      <c r="D4" s="34"/>
      <c r="E4" s="37" t="s">
        <v>3</v>
      </c>
      <c r="F4" s="37"/>
    </row>
    <row r="5" spans="1:6" ht="12.75" customHeight="1">
      <c r="A5" s="3"/>
      <c r="B5" s="33"/>
      <c r="C5" s="35"/>
      <c r="D5" s="35"/>
      <c r="E5" s="4" t="s">
        <v>6</v>
      </c>
      <c r="F5" s="4" t="s">
        <v>7</v>
      </c>
    </row>
    <row r="6" spans="1:6">
      <c r="A6" s="5" t="s">
        <v>8</v>
      </c>
      <c r="B6" s="6">
        <f>SUM(B7,B12,B13)</f>
        <v>280.34000000000003</v>
      </c>
      <c r="C6" s="6">
        <f>SUM(C7,C12,C13)</f>
        <v>277.37</v>
      </c>
      <c r="D6" s="6">
        <f>SUM(D7,D12,D13)</f>
        <v>280.08</v>
      </c>
      <c r="E6" s="6">
        <f t="shared" ref="E6:E19" si="0">D6-C6</f>
        <v>2.7099999999999795</v>
      </c>
      <c r="F6" s="7">
        <f t="shared" ref="F6:F19" si="1">IF(C6=0,"N/A  ",E6/C6)</f>
        <v>9.770342863323284E-3</v>
      </c>
    </row>
    <row r="7" spans="1:6" ht="13.5" customHeight="1">
      <c r="A7" s="8" t="s">
        <v>9</v>
      </c>
      <c r="B7" s="9">
        <v>179.03</v>
      </c>
      <c r="C7" s="9">
        <v>193.68</v>
      </c>
      <c r="D7" s="9">
        <v>196.29</v>
      </c>
      <c r="E7" s="9">
        <f t="shared" si="0"/>
        <v>2.6099999999999852</v>
      </c>
      <c r="F7" s="10">
        <f t="shared" si="1"/>
        <v>1.3475836431226689E-2</v>
      </c>
    </row>
    <row r="8" spans="1:6" ht="13.5" customHeight="1">
      <c r="A8" s="11" t="s">
        <v>10</v>
      </c>
      <c r="B8" s="12">
        <v>7.42</v>
      </c>
      <c r="C8" s="12">
        <v>7.01</v>
      </c>
      <c r="D8" s="12">
        <v>7.11</v>
      </c>
      <c r="E8" s="12">
        <f t="shared" si="0"/>
        <v>0.10000000000000053</v>
      </c>
      <c r="F8" s="13">
        <f t="shared" si="1"/>
        <v>1.4265335235378108E-2</v>
      </c>
    </row>
    <row r="9" spans="1:6" ht="13.5" customHeight="1">
      <c r="A9" s="11" t="s">
        <v>11</v>
      </c>
      <c r="B9" s="12">
        <f>SUM(B10:B11)</f>
        <v>3.58</v>
      </c>
      <c r="C9" s="12">
        <f>SUM(C10:C11)</f>
        <v>1.1399999999999999</v>
      </c>
      <c r="D9" s="12">
        <f>SUM(D10:D11)</f>
        <v>1.1399999999999999</v>
      </c>
      <c r="E9" s="12">
        <f t="shared" si="0"/>
        <v>0</v>
      </c>
      <c r="F9" s="13">
        <f t="shared" si="1"/>
        <v>0</v>
      </c>
    </row>
    <row r="10" spans="1:6" ht="13.5" customHeight="1">
      <c r="A10" s="14" t="s">
        <v>12</v>
      </c>
      <c r="B10" s="12">
        <v>0.96</v>
      </c>
      <c r="C10" s="12">
        <v>1.1399999999999999</v>
      </c>
      <c r="D10" s="12">
        <v>1.1399999999999999</v>
      </c>
      <c r="E10" s="12">
        <f t="shared" si="0"/>
        <v>0</v>
      </c>
      <c r="F10" s="13">
        <f t="shared" si="1"/>
        <v>0</v>
      </c>
    </row>
    <row r="11" spans="1:6" ht="13.5" customHeight="1">
      <c r="A11" s="14" t="s">
        <v>13</v>
      </c>
      <c r="B11" s="12">
        <v>2.62</v>
      </c>
      <c r="C11" s="12">
        <v>0</v>
      </c>
      <c r="D11" s="12">
        <v>0</v>
      </c>
      <c r="E11" s="12">
        <f t="shared" si="0"/>
        <v>0</v>
      </c>
      <c r="F11" s="13" t="str">
        <f t="shared" si="1"/>
        <v xml:space="preserve">N/A  </v>
      </c>
    </row>
    <row r="12" spans="1:6" ht="13.5" customHeight="1">
      <c r="A12" s="8" t="s">
        <v>14</v>
      </c>
      <c r="B12" s="9">
        <v>9.6199999999999992</v>
      </c>
      <c r="C12" s="9">
        <v>5.34</v>
      </c>
      <c r="D12" s="9">
        <v>5.34</v>
      </c>
      <c r="E12" s="9">
        <f>D12-C12</f>
        <v>0</v>
      </c>
      <c r="F12" s="10">
        <f t="shared" si="1"/>
        <v>0</v>
      </c>
    </row>
    <row r="13" spans="1:6" ht="13.5" customHeight="1">
      <c r="A13" s="8" t="s">
        <v>15</v>
      </c>
      <c r="B13" s="9">
        <f>SUM(B14:B19)</f>
        <v>91.69</v>
      </c>
      <c r="C13" s="9">
        <f>SUM(C14:C19)</f>
        <v>78.350000000000009</v>
      </c>
      <c r="D13" s="9">
        <f>SUM(D14:D19)</f>
        <v>78.45</v>
      </c>
      <c r="E13" s="15">
        <f t="shared" si="0"/>
        <v>9.9999999999994316E-2</v>
      </c>
      <c r="F13" s="16">
        <f t="shared" si="1"/>
        <v>1.2763241863432584E-3</v>
      </c>
    </row>
    <row r="14" spans="1:6" s="18" customFormat="1" ht="13.5" customHeight="1">
      <c r="A14" s="17" t="s">
        <v>16</v>
      </c>
      <c r="B14" s="12">
        <v>18</v>
      </c>
      <c r="C14" s="12">
        <v>18</v>
      </c>
      <c r="D14" s="12">
        <v>18</v>
      </c>
      <c r="E14" s="12">
        <f t="shared" si="0"/>
        <v>0</v>
      </c>
      <c r="F14" s="13">
        <f t="shared" si="1"/>
        <v>0</v>
      </c>
    </row>
    <row r="15" spans="1:6" s="18" customFormat="1" ht="13.5" customHeight="1">
      <c r="A15" s="17" t="s">
        <v>17</v>
      </c>
      <c r="B15" s="12">
        <v>30.3</v>
      </c>
      <c r="C15" s="12">
        <v>30.4</v>
      </c>
      <c r="D15" s="12">
        <v>30.5</v>
      </c>
      <c r="E15" s="12">
        <f t="shared" si="0"/>
        <v>0.10000000000000142</v>
      </c>
      <c r="F15" s="13">
        <f t="shared" si="1"/>
        <v>3.2894736842105734E-3</v>
      </c>
    </row>
    <row r="16" spans="1:6" s="18" customFormat="1" ht="13.5" customHeight="1">
      <c r="A16" s="17" t="s">
        <v>18</v>
      </c>
      <c r="B16" s="12">
        <v>21.5</v>
      </c>
      <c r="C16" s="12">
        <v>21.5</v>
      </c>
      <c r="D16" s="12">
        <v>21.5</v>
      </c>
      <c r="E16" s="12">
        <f t="shared" si="0"/>
        <v>0</v>
      </c>
      <c r="F16" s="13">
        <f t="shared" si="1"/>
        <v>0</v>
      </c>
    </row>
    <row r="17" spans="1:7" s="18" customFormat="1" ht="13.5" customHeight="1">
      <c r="A17" s="17" t="s">
        <v>19</v>
      </c>
      <c r="B17" s="12">
        <v>3.45</v>
      </c>
      <c r="C17" s="12">
        <v>3.45</v>
      </c>
      <c r="D17" s="12">
        <v>3.45</v>
      </c>
      <c r="E17" s="12">
        <f t="shared" si="0"/>
        <v>0</v>
      </c>
      <c r="F17" s="13">
        <f t="shared" si="1"/>
        <v>0</v>
      </c>
    </row>
    <row r="18" spans="1:7" s="18" customFormat="1" ht="13.5" customHeight="1">
      <c r="A18" s="17" t="s">
        <v>20</v>
      </c>
      <c r="B18" s="12">
        <v>10.19</v>
      </c>
      <c r="C18" s="12">
        <v>0</v>
      </c>
      <c r="D18" s="12">
        <v>0</v>
      </c>
      <c r="E18" s="12">
        <f t="shared" si="0"/>
        <v>0</v>
      </c>
      <c r="F18" s="13" t="str">
        <f t="shared" si="1"/>
        <v xml:space="preserve">N/A  </v>
      </c>
    </row>
    <row r="19" spans="1:7" s="18" customFormat="1" ht="13.5" customHeight="1" thickBot="1">
      <c r="A19" s="17" t="s">
        <v>21</v>
      </c>
      <c r="B19" s="12">
        <v>8.25</v>
      </c>
      <c r="C19" s="12">
        <v>5</v>
      </c>
      <c r="D19" s="12">
        <v>5</v>
      </c>
      <c r="E19" s="12">
        <f t="shared" si="0"/>
        <v>0</v>
      </c>
      <c r="F19" s="13">
        <f t="shared" si="1"/>
        <v>0</v>
      </c>
    </row>
    <row r="20" spans="1:7">
      <c r="A20" s="25" t="s">
        <v>22</v>
      </c>
      <c r="B20" s="25"/>
      <c r="C20" s="25"/>
      <c r="D20" s="25"/>
      <c r="E20" s="25"/>
      <c r="F20" s="25"/>
      <c r="G20" s="19"/>
    </row>
    <row r="21" spans="1:7">
      <c r="A21" s="20"/>
      <c r="B21" s="21"/>
      <c r="C21" s="21"/>
      <c r="D21" s="21"/>
      <c r="E21" s="22"/>
      <c r="F21" s="22"/>
      <c r="G21" s="19"/>
    </row>
    <row r="22" spans="1:7" ht="15" customHeight="1">
      <c r="A22" s="20"/>
      <c r="B22" s="21"/>
      <c r="C22" s="21"/>
      <c r="D22" s="21"/>
      <c r="E22" s="22"/>
      <c r="F22" s="22"/>
      <c r="G22" s="19"/>
    </row>
    <row r="23" spans="1:7">
      <c r="A23" s="20"/>
      <c r="B23" s="21"/>
      <c r="C23" s="21"/>
      <c r="D23" s="21"/>
      <c r="E23" s="22"/>
      <c r="F23" s="22"/>
      <c r="G23" s="19"/>
    </row>
    <row r="24" spans="1:7">
      <c r="A24" s="20"/>
      <c r="B24" s="21"/>
      <c r="C24" s="21"/>
      <c r="D24" s="21"/>
      <c r="E24" s="22"/>
      <c r="F24" s="22"/>
      <c r="G24" s="19"/>
    </row>
    <row r="25" spans="1:7">
      <c r="A25" s="20"/>
      <c r="B25" s="21"/>
      <c r="C25" s="21"/>
      <c r="D25" s="21"/>
      <c r="E25" s="22"/>
      <c r="F25" s="22"/>
      <c r="G25" s="19"/>
    </row>
    <row r="26" spans="1:7">
      <c r="A26" s="20"/>
      <c r="B26" s="21"/>
      <c r="C26" s="21"/>
      <c r="D26" s="21"/>
      <c r="E26" s="22"/>
      <c r="F26" s="22"/>
      <c r="G26" s="19"/>
    </row>
    <row r="27" spans="1:7">
      <c r="A27" s="23"/>
      <c r="B27" s="21"/>
      <c r="C27" s="21"/>
      <c r="D27" s="21"/>
      <c r="E27" s="22"/>
      <c r="F27" s="22"/>
      <c r="G27" s="19"/>
    </row>
    <row r="28" spans="1:7">
      <c r="A28" s="23"/>
      <c r="B28" s="21"/>
      <c r="C28" s="21"/>
      <c r="D28" s="21"/>
      <c r="E28" s="22"/>
      <c r="F28" s="22"/>
      <c r="G28" s="19"/>
    </row>
    <row r="29" spans="1:7">
      <c r="A29" s="23"/>
      <c r="B29" s="21"/>
      <c r="C29" s="21"/>
      <c r="D29" s="21"/>
      <c r="E29" s="22"/>
      <c r="F29" s="22"/>
      <c r="G29" s="19"/>
    </row>
    <row r="30" spans="1:7">
      <c r="A30" s="20"/>
      <c r="B30" s="21"/>
      <c r="C30" s="21"/>
      <c r="D30" s="21"/>
      <c r="E30" s="22"/>
      <c r="F30" s="22"/>
      <c r="G30" s="19"/>
    </row>
    <row r="31" spans="1:7" ht="12.75" customHeight="1">
      <c r="A31" s="20"/>
      <c r="B31" s="21"/>
      <c r="C31" s="21"/>
      <c r="D31" s="21"/>
      <c r="E31" s="22"/>
      <c r="F31" s="22"/>
      <c r="G31" s="19"/>
    </row>
    <row r="32" spans="1:7">
      <c r="A32" s="23"/>
      <c r="B32" s="21"/>
      <c r="C32" s="21"/>
      <c r="D32" s="21"/>
      <c r="E32" s="22"/>
      <c r="F32" s="22"/>
      <c r="G32" s="19"/>
    </row>
    <row r="33" spans="1:7">
      <c r="A33" s="23"/>
      <c r="B33" s="21"/>
      <c r="C33" s="21"/>
      <c r="D33" s="21"/>
      <c r="E33" s="22"/>
      <c r="F33" s="22"/>
      <c r="G33" s="19"/>
    </row>
    <row r="34" spans="1:7">
      <c r="A34" s="20"/>
      <c r="B34" s="21"/>
      <c r="C34" s="21"/>
      <c r="D34" s="21"/>
      <c r="E34" s="22"/>
      <c r="F34" s="22"/>
      <c r="G34" s="19"/>
    </row>
    <row r="35" spans="1:7">
      <c r="A35" s="20"/>
      <c r="B35" s="21"/>
      <c r="C35" s="21"/>
      <c r="D35" s="21"/>
      <c r="E35" s="22"/>
      <c r="F35" s="22"/>
      <c r="G35" s="19"/>
    </row>
    <row r="36" spans="1:7">
      <c r="A36" s="20"/>
      <c r="B36" s="21"/>
      <c r="C36" s="21"/>
      <c r="D36" s="21"/>
      <c r="E36" s="22"/>
      <c r="F36" s="22"/>
      <c r="G36" s="19"/>
    </row>
    <row r="37" spans="1:7">
      <c r="A37" s="19"/>
      <c r="B37" s="19"/>
      <c r="C37" s="22"/>
      <c r="D37" s="22"/>
      <c r="E37" s="22"/>
      <c r="F37" s="22"/>
      <c r="G37" s="19"/>
    </row>
    <row r="38" spans="1:7">
      <c r="A38" s="19"/>
      <c r="B38" s="19"/>
      <c r="C38" s="22"/>
      <c r="D38" s="22"/>
      <c r="E38" s="22"/>
      <c r="F38" s="22"/>
      <c r="G38" s="19"/>
    </row>
  </sheetData>
  <mergeCells count="8">
    <mergeCell ref="A20:F20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landscape" r:id="rId1"/>
  <ignoredErrors>
    <ignoredError sqref="B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2012-02-07T21:55:54Z</cp:lastPrinted>
  <dcterms:created xsi:type="dcterms:W3CDTF">2012-02-07T21:55:34Z</dcterms:created>
  <dcterms:modified xsi:type="dcterms:W3CDTF">2012-02-08T16:03:27Z</dcterms:modified>
</cp:coreProperties>
</file>