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075" windowHeight="6915"/>
  </bookViews>
  <sheets>
    <sheet name="OISE Funding Chart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K2" i="2"/>
  <c r="J2"/>
  <c r="I2"/>
  <c r="H2"/>
</calcChain>
</file>

<file path=xl/sharedStrings.xml><?xml version="1.0" encoding="utf-8"?>
<sst xmlns="http://schemas.openxmlformats.org/spreadsheetml/2006/main" count="15" uniqueCount="15">
  <si>
    <t>FY04</t>
  </si>
  <si>
    <t>FY05</t>
  </si>
  <si>
    <t>FY06</t>
  </si>
  <si>
    <t>FY07</t>
  </si>
  <si>
    <t>FY08</t>
  </si>
  <si>
    <t>FY09</t>
  </si>
  <si>
    <t>FY10</t>
  </si>
  <si>
    <t>FY11</t>
  </si>
  <si>
    <t>FY12</t>
  </si>
  <si>
    <t>FY13</t>
  </si>
  <si>
    <t>OISE Total</t>
  </si>
  <si>
    <t>Research</t>
  </si>
  <si>
    <t>Education</t>
  </si>
  <si>
    <t>Infrastructure</t>
  </si>
  <si>
    <t>Model Organization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</si>
</sst>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#,##0.00;\-#,##0.00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38" fontId="3" fillId="0" borderId="1" xfId="1" applyNumberFormat="1" applyFont="1" applyBorder="1"/>
    <xf numFmtId="8" fontId="0" fillId="0" borderId="0" xfId="0" applyNumberFormat="1" applyBorder="1"/>
    <xf numFmtId="2" fontId="0" fillId="0" borderId="0" xfId="0" applyNumberForma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3" fillId="0" borderId="0" xfId="1" applyFont="1"/>
    <xf numFmtId="0" fontId="3" fillId="0" borderId="2" xfId="1" applyFont="1" applyBorder="1"/>
    <xf numFmtId="8" fontId="0" fillId="0" borderId="2" xfId="0" applyNumberFormat="1" applyBorder="1"/>
    <xf numFmtId="2" fontId="0" fillId="0" borderId="2" xfId="0" applyNumberForma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OISE</a:t>
            </a:r>
            <a:r>
              <a:rPr lang="en-US" sz="1100" baseline="0">
                <a:latin typeface="Times New Roman" pitchFamily="18" charset="0"/>
                <a:cs typeface="Times New Roman" pitchFamily="18" charset="0"/>
              </a:rPr>
              <a:t> </a:t>
            </a:r>
            <a:r>
              <a:rPr lang="en-US" sz="1100">
                <a:latin typeface="Times New Roman" pitchFamily="18" charset="0"/>
                <a:cs typeface="Times New Roman" pitchFamily="18" charset="0"/>
              </a:rPr>
              <a:t>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7340394547455891"/>
          <c:y val="3.5405008336222231E-3"/>
        </c:manualLayout>
      </c:layout>
    </c:title>
    <c:plotArea>
      <c:layout>
        <c:manualLayout>
          <c:layoutTarget val="inner"/>
          <c:xMode val="edge"/>
          <c:yMode val="edge"/>
          <c:x val="7.8979764626195909E-2"/>
          <c:y val="0.1421320919790687"/>
          <c:w val="0.7168135149025654"/>
          <c:h val="0.65655887353704034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OISE Total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Data!$B$2:$K$2</c:f>
              <c:numCache>
                <c:formatCode>0.00</c:formatCode>
                <c:ptCount val="10"/>
                <c:pt idx="0" formatCode="&quot;$&quot;#,##0.00_);[Red]\(&quot;$&quot;#,##0.00\)">
                  <c:v>40.83</c:v>
                </c:pt>
                <c:pt idx="1">
                  <c:v>43.38</c:v>
                </c:pt>
                <c:pt idx="2">
                  <c:v>42.61</c:v>
                </c:pt>
                <c:pt idx="3" formatCode="#,##0.00;\-#,##0.00;&quot;-&quot;??">
                  <c:v>40.36</c:v>
                </c:pt>
                <c:pt idx="4" formatCode="#,##0.00;\-#,##0.00;&quot;-&quot;??">
                  <c:v>47.77</c:v>
                </c:pt>
                <c:pt idx="5" formatCode="#,##0.00;\-#,##0.00;&quot;-&quot;??">
                  <c:v>61.430000000000007</c:v>
                </c:pt>
                <c:pt idx="6" formatCode="#,##0.00;\-#,##0.00;&quot;-&quot;??">
                  <c:v>47.940000000000005</c:v>
                </c:pt>
                <c:pt idx="7" formatCode="#,##0.00;\-#,##0.00;&quot;-&quot;??">
                  <c:v>49.031350000000003</c:v>
                </c:pt>
                <c:pt idx="8" formatCode="#,##0.00;\-#,##0.00;&quot;-&quot;??">
                  <c:v>49.85</c:v>
                </c:pt>
                <c:pt idx="9" formatCode="#,##0.00;\-#,##0.00;&quot;-&quot;??">
                  <c:v>51.28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Research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Data!$B$3:$K$3</c:f>
              <c:numCache>
                <c:formatCode>0.00</c:formatCode>
                <c:ptCount val="10"/>
                <c:pt idx="0" formatCode="&quot;$&quot;#,##0.00_);[Red]\(&quot;$&quot;#,##0.00\)">
                  <c:v>34.75</c:v>
                </c:pt>
                <c:pt idx="1">
                  <c:v>33.42</c:v>
                </c:pt>
                <c:pt idx="2">
                  <c:v>30.11</c:v>
                </c:pt>
                <c:pt idx="3" formatCode="#,##0.00;\-#,##0.00;&quot;-&quot;??">
                  <c:v>27.446000000000002</c:v>
                </c:pt>
                <c:pt idx="4" formatCode="#,##0.00;\-#,##0.00;&quot;-&quot;??">
                  <c:v>37.450000000000003</c:v>
                </c:pt>
                <c:pt idx="5" formatCode="#,##0.00;\-#,##0.00;&quot;-&quot;??">
                  <c:v>44.49</c:v>
                </c:pt>
                <c:pt idx="6" formatCode="#,##0.00;\-#,##0.00;&quot;-&quot;??">
                  <c:v>36.83</c:v>
                </c:pt>
                <c:pt idx="7" formatCode="#,##0.00;\-#,##0.00;&quot;-&quot;??">
                  <c:v>37.035299999999999</c:v>
                </c:pt>
                <c:pt idx="8" formatCode="#,##0.00;\-#,##0.00;&quot;-&quot;??">
                  <c:v>37.619999999999997</c:v>
                </c:pt>
                <c:pt idx="9" formatCode="#,##0.00;\-#,##0.00;&quot;-&quot;??">
                  <c:v>42.39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Education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Data!$B$4:$K$4</c:f>
              <c:numCache>
                <c:formatCode>0.00</c:formatCode>
                <c:ptCount val="10"/>
                <c:pt idx="0" formatCode="&quot;$&quot;#,##0.00_);[Red]\(&quot;$&quot;#,##0.00\)">
                  <c:v>5.15</c:v>
                </c:pt>
                <c:pt idx="1">
                  <c:v>8.66</c:v>
                </c:pt>
                <c:pt idx="2">
                  <c:v>9.91</c:v>
                </c:pt>
                <c:pt idx="3" formatCode="#,##0.00;\-#,##0.00;&quot;-&quot;??">
                  <c:v>11.95</c:v>
                </c:pt>
                <c:pt idx="4" formatCode="#,##0.00;\-#,##0.00;&quot;-&quot;??">
                  <c:v>9.85</c:v>
                </c:pt>
                <c:pt idx="5" formatCode="#,##0.00;\-#,##0.00;&quot;-&quot;??">
                  <c:v>15.74</c:v>
                </c:pt>
                <c:pt idx="6" formatCode="#,##0.00;\-#,##0.00;&quot;-&quot;??">
                  <c:v>9.81</c:v>
                </c:pt>
                <c:pt idx="7" formatCode="#,##0.00;\-#,##0.00;&quot;-&quot;??">
                  <c:v>10.83605</c:v>
                </c:pt>
                <c:pt idx="8" formatCode="#,##0.00;\-#,##0.00;&quot;-&quot;??">
                  <c:v>11.05</c:v>
                </c:pt>
                <c:pt idx="9" formatCode="#,##0.00;\-#,##0.00;&quot;-&quot;??">
                  <c:v>8.25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Infrastructure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Data!$B$5:$K$5</c:f>
              <c:numCache>
                <c:formatCode>0.00</c:formatCode>
                <c:ptCount val="10"/>
                <c:pt idx="0" formatCode="&quot;$&quot;#,##0.00_);[Red]\(&quot;$&quot;#,##0.00\)">
                  <c:v>0</c:v>
                </c:pt>
                <c:pt idx="1">
                  <c:v>0</c:v>
                </c:pt>
                <c:pt idx="2">
                  <c:v>0.59</c:v>
                </c:pt>
                <c:pt idx="3" formatCode="#,##0.00;\-#,##0.00;&quot;-&quot;??">
                  <c:v>0</c:v>
                </c:pt>
                <c:pt idx="4" formatCode="#,##0.00;\-#,##0.00;&quot;-&quot;??">
                  <c:v>0</c:v>
                </c:pt>
                <c:pt idx="5" formatCode="#,##0.00;\-#,##0.00;&quot;-&quot;??">
                  <c:v>0.1</c:v>
                </c:pt>
                <c:pt idx="6" formatCode="#,##0.00;\-#,##0.00;&quot;-&quot;??">
                  <c:v>0.1</c:v>
                </c:pt>
                <c:pt idx="7" formatCode="#,##0.00;\-#,##0.00;&quot;-&quot;??">
                  <c:v>0.1</c:v>
                </c:pt>
                <c:pt idx="8" formatCode="#,##0.00;\-#,##0.00;&quot;-&quot;??">
                  <c:v>0.1</c:v>
                </c:pt>
                <c:pt idx="9" formatCode="#,##0.00;\-#,##0.00;&quot;-&quot;??">
                  <c:v>0.1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Model Organization</c:v>
                </c:pt>
              </c:strCache>
            </c:strRef>
          </c:tx>
          <c:spPr>
            <a:ln w="12700"/>
          </c:spPr>
          <c:cat>
            <c:strRef>
              <c:f>Data!$B$1:$K$1</c:f>
              <c:strCache>
                <c:ptCount val="10"/>
                <c:pt idx="0">
                  <c:v>FY04</c:v>
                </c:pt>
                <c:pt idx="1">
                  <c:v>FY05</c:v>
                </c:pt>
                <c:pt idx="2">
                  <c:v>FY06</c:v>
                </c:pt>
                <c:pt idx="3">
                  <c:v>FY07</c:v>
                </c:pt>
                <c:pt idx="4">
                  <c:v>FY08</c:v>
                </c:pt>
                <c:pt idx="5">
                  <c:v>FY09</c:v>
                </c:pt>
                <c:pt idx="6">
                  <c:v>FY10</c:v>
                </c:pt>
                <c:pt idx="7">
                  <c:v>FY11</c:v>
                </c:pt>
                <c:pt idx="8">
                  <c:v>FY12</c:v>
                </c:pt>
                <c:pt idx="9">
                  <c:v>FY13</c:v>
                </c:pt>
              </c:strCache>
            </c:strRef>
          </c:cat>
          <c:val>
            <c:numRef>
              <c:f>Data!$B$6:$K$6</c:f>
              <c:numCache>
                <c:formatCode>0.00</c:formatCode>
                <c:ptCount val="10"/>
                <c:pt idx="0" formatCode="&quot;$&quot;#,##0.00_);[Red]\(&quot;$&quot;#,##0.00\)">
                  <c:v>0.93</c:v>
                </c:pt>
                <c:pt idx="1">
                  <c:v>1.31</c:v>
                </c:pt>
                <c:pt idx="2">
                  <c:v>2</c:v>
                </c:pt>
                <c:pt idx="3" formatCode="#,##0.00;\-#,##0.00;&quot;-&quot;??">
                  <c:v>0.96099999999999997</c:v>
                </c:pt>
                <c:pt idx="4" formatCode="#,##0.00;\-#,##0.00;&quot;-&quot;??">
                  <c:v>0.48</c:v>
                </c:pt>
                <c:pt idx="5" formatCode="#,##0.00;\-#,##0.00;&quot;-&quot;??">
                  <c:v>1.1000000000000001</c:v>
                </c:pt>
                <c:pt idx="6" formatCode="#,##0.00;\-#,##0.00;&quot;-&quot;??">
                  <c:v>1.2</c:v>
                </c:pt>
                <c:pt idx="7" formatCode="#,##0.00;\-#,##0.00;&quot;-&quot;??">
                  <c:v>1.06</c:v>
                </c:pt>
                <c:pt idx="8" formatCode="#,##0.00;\-#,##0.00;&quot;-&quot;??">
                  <c:v>1.08</c:v>
                </c:pt>
                <c:pt idx="9" formatCode="#,##0.00;\-#,##0.00;&quot;-&quot;??">
                  <c:v>0.54</c:v>
                </c:pt>
              </c:numCache>
            </c:numRef>
          </c:val>
        </c:ser>
        <c:marker val="1"/>
        <c:axId val="105889152"/>
        <c:axId val="108487808"/>
      </c:lineChart>
      <c:catAx>
        <c:axId val="105889152"/>
        <c:scaling>
          <c:orientation val="minMax"/>
        </c:scaling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8487808"/>
        <c:crosses val="autoZero"/>
        <c:auto val="1"/>
        <c:lblAlgn val="ctr"/>
        <c:lblOffset val="100"/>
        <c:tickLblSkip val="1"/>
        <c:tickMarkSkip val="1"/>
      </c:catAx>
      <c:valAx>
        <c:axId val="108487808"/>
        <c:scaling>
          <c:orientation val="minMax"/>
          <c:max val="65"/>
          <c:min val="0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058891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120610932602037"/>
          <c:y val="0.22836461480050838"/>
          <c:w val="0.17891380169407162"/>
          <c:h val="0.61964377094373024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419100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0.07419</cdr:x>
      <cdr:y>0.87538</cdr:y>
    </cdr:from>
    <cdr:to>
      <cdr:x>0.85484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8150" y="2743200"/>
          <a:ext cx="46101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Times New Roman" pitchFamily="18" charset="0"/>
              <a:ea typeface="+mn-ea"/>
              <a:cs typeface="Times New Roman" pitchFamily="18" charset="0"/>
            </a:rPr>
            <a:t>FY 2009 funding reflects both the FY 2009 omnibus appropriation and funding provided through the American  Recovery and Reinvestment Act of 2009 (P.L. 111-5).</a:t>
          </a:r>
        </a:p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C20" sqref="C2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E19" sqref="E19"/>
    </sheetView>
  </sheetViews>
  <sheetFormatPr defaultRowHeight="15"/>
  <sheetData>
    <row r="1" spans="1:1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 t="s">
        <v>8</v>
      </c>
      <c r="K1" s="1" t="s">
        <v>9</v>
      </c>
    </row>
    <row r="2" spans="1:11">
      <c r="A2" s="4" t="s">
        <v>10</v>
      </c>
      <c r="B2" s="5">
        <v>40.83</v>
      </c>
      <c r="C2" s="6">
        <v>43.38</v>
      </c>
      <c r="D2" s="6">
        <v>42.61</v>
      </c>
      <c r="E2" s="7">
        <v>40.36</v>
      </c>
      <c r="F2" s="7">
        <v>47.77</v>
      </c>
      <c r="G2" s="7">
        <v>61.430000000000007</v>
      </c>
      <c r="H2" s="8">
        <f>47.84+0.1</f>
        <v>47.940000000000005</v>
      </c>
      <c r="I2" s="8">
        <f>SUM(I3:I6)</f>
        <v>49.031350000000003</v>
      </c>
      <c r="J2" s="8">
        <f>SUM(J3:J6)</f>
        <v>49.85</v>
      </c>
      <c r="K2" s="8">
        <f>SUM(K3:K6)</f>
        <v>51.28</v>
      </c>
    </row>
    <row r="3" spans="1:11">
      <c r="A3" s="9" t="s">
        <v>11</v>
      </c>
      <c r="B3" s="5">
        <v>34.75</v>
      </c>
      <c r="C3" s="6">
        <v>33.42</v>
      </c>
      <c r="D3" s="6">
        <v>30.11</v>
      </c>
      <c r="E3" s="7">
        <v>27.446000000000002</v>
      </c>
      <c r="F3" s="7">
        <v>37.450000000000003</v>
      </c>
      <c r="G3" s="7">
        <v>44.49</v>
      </c>
      <c r="H3" s="8">
        <v>36.83</v>
      </c>
      <c r="I3" s="8">
        <v>37.035299999999999</v>
      </c>
      <c r="J3" s="8">
        <v>37.619999999999997</v>
      </c>
      <c r="K3" s="8">
        <v>42.39</v>
      </c>
    </row>
    <row r="4" spans="1:11">
      <c r="A4" s="9" t="s">
        <v>12</v>
      </c>
      <c r="B4" s="5">
        <v>5.15</v>
      </c>
      <c r="C4" s="6">
        <v>8.66</v>
      </c>
      <c r="D4" s="6">
        <v>9.91</v>
      </c>
      <c r="E4" s="7">
        <v>11.95</v>
      </c>
      <c r="F4" s="7">
        <v>9.85</v>
      </c>
      <c r="G4" s="7">
        <v>15.74</v>
      </c>
      <c r="H4" s="8">
        <v>9.81</v>
      </c>
      <c r="I4" s="8">
        <v>10.83605</v>
      </c>
      <c r="J4" s="8">
        <v>11.05</v>
      </c>
      <c r="K4" s="8">
        <v>8.25</v>
      </c>
    </row>
    <row r="5" spans="1:11">
      <c r="A5" s="9" t="s">
        <v>13</v>
      </c>
      <c r="B5" s="5">
        <v>0</v>
      </c>
      <c r="C5" s="6">
        <v>0</v>
      </c>
      <c r="D5" s="6">
        <v>0.59</v>
      </c>
      <c r="E5" s="7">
        <v>0</v>
      </c>
      <c r="F5" s="7">
        <v>0</v>
      </c>
      <c r="G5" s="7">
        <v>0.1</v>
      </c>
      <c r="H5" s="8">
        <v>0.1</v>
      </c>
      <c r="I5" s="8">
        <v>0.1</v>
      </c>
      <c r="J5" s="8">
        <v>0.1</v>
      </c>
      <c r="K5" s="8">
        <v>0.1</v>
      </c>
    </row>
    <row r="6" spans="1:11">
      <c r="A6" s="10" t="s">
        <v>14</v>
      </c>
      <c r="B6" s="11">
        <v>0.93</v>
      </c>
      <c r="C6" s="12">
        <v>1.31</v>
      </c>
      <c r="D6" s="12">
        <v>2</v>
      </c>
      <c r="E6" s="13">
        <v>0.96099999999999997</v>
      </c>
      <c r="F6" s="13">
        <v>0.48</v>
      </c>
      <c r="G6" s="13">
        <v>1.1000000000000001</v>
      </c>
      <c r="H6" s="14">
        <v>1.2</v>
      </c>
      <c r="I6" s="14">
        <v>1.06</v>
      </c>
      <c r="J6" s="14">
        <v>1.08</v>
      </c>
      <c r="K6" s="14">
        <v>0.54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OISE Funding Chart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dcterms:created xsi:type="dcterms:W3CDTF">2012-02-07T19:52:54Z</dcterms:created>
  <dcterms:modified xsi:type="dcterms:W3CDTF">2012-02-08T16:20:03Z</dcterms:modified>
</cp:coreProperties>
</file>