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23475" windowHeight="12015"/>
  </bookViews>
  <sheets>
    <sheet name="No. of People Involved in CISE " sheetId="1" r:id="rId1"/>
  </sheets>
  <calcPr calcId="145621"/>
</workbook>
</file>

<file path=xl/calcChain.xml><?xml version="1.0" encoding="utf-8"?>
<calcChain xmlns="http://schemas.openxmlformats.org/spreadsheetml/2006/main">
  <c r="D8" i="1" l="1"/>
  <c r="C7" i="1"/>
  <c r="B7" i="1"/>
  <c r="C6" i="1"/>
  <c r="B6" i="1"/>
  <c r="C5" i="1"/>
  <c r="B5" i="1"/>
  <c r="C4" i="1"/>
  <c r="B4" i="1"/>
  <c r="C3" i="1"/>
  <c r="C8" i="1" s="1"/>
  <c r="B3" i="1"/>
  <c r="B8" i="1" s="1"/>
</calcChain>
</file>

<file path=xl/sharedStrings.xml><?xml version="1.0" encoding="utf-8"?>
<sst xmlns="http://schemas.openxmlformats.org/spreadsheetml/2006/main" count="10" uniqueCount="10">
  <si>
    <t>Number of People Involved in CISE Activities</t>
  </si>
  <si>
    <t>FY 2012
 Actual</t>
  </si>
  <si>
    <t>FY 2013
 Estimate</t>
  </si>
  <si>
    <t>FY 2014
 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</si>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</sst>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3" fillId="0" borderId="2" xfId="0" applyFont="1" applyFill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5" fillId="0" borderId="0" xfId="0" applyFont="1" applyFill="1"/>
    <xf numFmtId="0" fontId="6" fillId="0" borderId="0" xfId="0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activeCell="A8" sqref="A8:D8"/>
    </sheetView>
  </sheetViews>
  <sheetFormatPr defaultColWidth="8.85546875" defaultRowHeight="15" x14ac:dyDescent="0.25"/>
  <cols>
    <col min="1" max="1" width="23.85546875" style="1" customWidth="1"/>
    <col min="2" max="4" width="10.42578125" style="1" customWidth="1"/>
    <col min="5" max="5" width="9.85546875" style="1" customWidth="1"/>
    <col min="6" max="6" width="8.7109375" style="1" customWidth="1"/>
    <col min="7" max="16384" width="8.85546875" style="1"/>
  </cols>
  <sheetData>
    <row r="1" spans="1:4" ht="26.25" customHeight="1" thickBot="1" x14ac:dyDescent="0.3">
      <c r="A1" s="9" t="s">
        <v>0</v>
      </c>
      <c r="B1" s="9"/>
      <c r="C1" s="9"/>
      <c r="D1" s="9"/>
    </row>
    <row r="2" spans="1:4" s="5" customFormat="1" ht="28.5" customHeight="1" x14ac:dyDescent="0.2">
      <c r="A2" s="2"/>
      <c r="B2" s="3" t="s">
        <v>1</v>
      </c>
      <c r="C2" s="3" t="s">
        <v>2</v>
      </c>
      <c r="D2" s="4" t="s">
        <v>3</v>
      </c>
    </row>
    <row r="3" spans="1:4" s="5" customFormat="1" ht="18" customHeight="1" x14ac:dyDescent="0.2">
      <c r="A3" s="6" t="s">
        <v>4</v>
      </c>
      <c r="B3" s="7">
        <f>7642+1064</f>
        <v>8706</v>
      </c>
      <c r="C3" s="8">
        <f>ROUND(7020+775, -2)</f>
        <v>7800</v>
      </c>
      <c r="D3" s="8">
        <v>9500</v>
      </c>
    </row>
    <row r="4" spans="1:4" s="5" customFormat="1" ht="18" customHeight="1" x14ac:dyDescent="0.2">
      <c r="A4" s="6" t="s">
        <v>5</v>
      </c>
      <c r="B4" s="8">
        <f>623+485</f>
        <v>1108</v>
      </c>
      <c r="C4" s="8">
        <f>ROUND(620+320, -2)</f>
        <v>900</v>
      </c>
      <c r="D4" s="8">
        <v>1200</v>
      </c>
    </row>
    <row r="5" spans="1:4" s="5" customFormat="1" ht="18" customHeight="1" x14ac:dyDescent="0.2">
      <c r="A5" s="6" t="s">
        <v>6</v>
      </c>
      <c r="B5" s="8">
        <f>371+44</f>
        <v>415</v>
      </c>
      <c r="C5" s="8">
        <f>ROUND(380+85,-2)</f>
        <v>500</v>
      </c>
      <c r="D5" s="8">
        <v>500</v>
      </c>
    </row>
    <row r="6" spans="1:4" s="5" customFormat="1" ht="18" customHeight="1" x14ac:dyDescent="0.2">
      <c r="A6" s="6" t="s">
        <v>7</v>
      </c>
      <c r="B6" s="8">
        <f>5806+293</f>
        <v>6099</v>
      </c>
      <c r="C6" s="8">
        <f>ROUND(5030+325,-2)</f>
        <v>5400</v>
      </c>
      <c r="D6" s="8">
        <v>6700</v>
      </c>
    </row>
    <row r="7" spans="1:4" s="5" customFormat="1" ht="18" customHeight="1" x14ac:dyDescent="0.2">
      <c r="A7" s="6" t="s">
        <v>8</v>
      </c>
      <c r="B7" s="8">
        <f>2358+281</f>
        <v>2639</v>
      </c>
      <c r="C7" s="8">
        <f>ROUND(1880+155,-2)</f>
        <v>2000</v>
      </c>
      <c r="D7" s="8">
        <v>2900</v>
      </c>
    </row>
    <row r="8" spans="1:4" s="5" customFormat="1" ht="18" customHeight="1" thickBot="1" x14ac:dyDescent="0.25">
      <c r="A8" s="10" t="s">
        <v>9</v>
      </c>
      <c r="B8" s="11">
        <f>SUM(B3:B7)</f>
        <v>18967</v>
      </c>
      <c r="C8" s="11">
        <f>SUM(C3:C7)</f>
        <v>16600</v>
      </c>
      <c r="D8" s="11">
        <f>SUM(D3:D7)</f>
        <v>20800</v>
      </c>
    </row>
  </sheetData>
  <mergeCells count="1">
    <mergeCell ref="A1:D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No. of People Involved in CISE 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coxenrid</cp:lastModifiedBy>
  <cp:lastPrinted>2013-04-03T15:06:43Z</cp:lastPrinted>
  <dcterms:created xsi:type="dcterms:W3CDTF">2013-04-03T13:54:22Z</dcterms:created>
  <dcterms:modified xsi:type="dcterms:W3CDTF">2013-04-04T12:57:52Z</dcterms:modified>
</cp:coreProperties>
</file>