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35" windowWidth="21060" windowHeight="8475"/>
  </bookViews>
  <sheets>
    <sheet name="ENG Subactivity Funding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K8" i="2" l="1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<sst xmlns="http://schemas.openxmlformats.org/spreadsheetml/2006/main" count="17" uniqueCount="17">
  <si>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</si>
  <si>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</si>
  <si>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</si>
  <si>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</si>
  <si>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</si>
  <si>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</si>
  <si>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</si>
  <si>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</si>
  <si>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</si>
  <si>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</si>
  <si>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CBET</t>
  </si>
  <si>
    <t>CMMI</t>
  </si>
  <si>
    <t>ECCS</t>
  </si>
  <si>
    <t>EEC</t>
  </si>
  <si>
    <t>IIP</t>
  </si>
  <si>
    <t>EFRI</t>
  </si>
  <si>
    <t>Total, 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</si>
</sst>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8" fontId="1" fillId="0" borderId="1" xfId="0" applyNumberFormat="1" applyFont="1" applyBorder="1"/>
    <xf numFmtId="0" fontId="1" fillId="0" borderId="0" xfId="0" applyFont="1"/>
    <xf numFmtId="38" fontId="1" fillId="0" borderId="0" xfId="0" applyNumberFormat="1" applyFont="1" applyBorder="1"/>
    <xf numFmtId="0" fontId="1" fillId="0" borderId="2" xfId="0" applyFont="1" applyBorder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ENG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389525973682823"/>
          <c:y val="1.86433562001932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62770173862493E-2"/>
          <c:y val="0.11561970246676911"/>
          <c:w val="0.74218533752333393"/>
          <c:h val="0.68590897835884523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CBET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Data!$B$2:$K$2</c:f>
              <c:numCache>
                <c:formatCode>General</c:formatCode>
                <c:ptCount val="10"/>
                <c:pt idx="0">
                  <c:v>112.06</c:v>
                </c:pt>
                <c:pt idx="1">
                  <c:v>122.87</c:v>
                </c:pt>
                <c:pt idx="2">
                  <c:v>128.27000000000001</c:v>
                </c:pt>
                <c:pt idx="3">
                  <c:v>132.81</c:v>
                </c:pt>
                <c:pt idx="4">
                  <c:v>206.57</c:v>
                </c:pt>
                <c:pt idx="5">
                  <c:v>157.08000000000001</c:v>
                </c:pt>
                <c:pt idx="6">
                  <c:v>158.82</c:v>
                </c:pt>
                <c:pt idx="7">
                  <c:v>171.51</c:v>
                </c:pt>
                <c:pt idx="8">
                  <c:v>171.45</c:v>
                </c:pt>
                <c:pt idx="9">
                  <c:v>185.3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CMMI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Data!$B$3:$K$3</c:f>
              <c:numCache>
                <c:formatCode>General</c:formatCode>
                <c:ptCount val="10"/>
                <c:pt idx="0">
                  <c:v>144.22999999999999</c:v>
                </c:pt>
                <c:pt idx="1">
                  <c:v>150.19</c:v>
                </c:pt>
                <c:pt idx="2">
                  <c:v>157.30000000000001</c:v>
                </c:pt>
                <c:pt idx="3">
                  <c:v>161.11000000000001</c:v>
                </c:pt>
                <c:pt idx="4">
                  <c:v>232.89</c:v>
                </c:pt>
                <c:pt idx="5">
                  <c:v>189.4</c:v>
                </c:pt>
                <c:pt idx="6">
                  <c:v>189.62</c:v>
                </c:pt>
                <c:pt idx="7">
                  <c:v>203.59</c:v>
                </c:pt>
                <c:pt idx="8">
                  <c:v>203.58</c:v>
                </c:pt>
                <c:pt idx="9">
                  <c:v>224.02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ECCS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Data!$B$4:$K$4</c:f>
              <c:numCache>
                <c:formatCode>General</c:formatCode>
                <c:ptCount val="10"/>
                <c:pt idx="0">
                  <c:v>70.790000000000006</c:v>
                </c:pt>
                <c:pt idx="1">
                  <c:v>77.27</c:v>
                </c:pt>
                <c:pt idx="2">
                  <c:v>83.24</c:v>
                </c:pt>
                <c:pt idx="3">
                  <c:v>83.6</c:v>
                </c:pt>
                <c:pt idx="4">
                  <c:v>132.78</c:v>
                </c:pt>
                <c:pt idx="5">
                  <c:v>93.97</c:v>
                </c:pt>
                <c:pt idx="6">
                  <c:v>97.54</c:v>
                </c:pt>
                <c:pt idx="7">
                  <c:v>106.74</c:v>
                </c:pt>
                <c:pt idx="8">
                  <c:v>106.73</c:v>
                </c:pt>
                <c:pt idx="9">
                  <c:v>117.9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EEC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Data!$B$5:$K$5</c:f>
              <c:numCache>
                <c:formatCode>General</c:formatCode>
                <c:ptCount val="10"/>
                <c:pt idx="0">
                  <c:v>130.22999999999999</c:v>
                </c:pt>
                <c:pt idx="1">
                  <c:v>115.16</c:v>
                </c:pt>
                <c:pt idx="2">
                  <c:v>116.02</c:v>
                </c:pt>
                <c:pt idx="3">
                  <c:v>150.41</c:v>
                </c:pt>
                <c:pt idx="4">
                  <c:v>125.86</c:v>
                </c:pt>
                <c:pt idx="5">
                  <c:v>125.86</c:v>
                </c:pt>
                <c:pt idx="6">
                  <c:v>125.76</c:v>
                </c:pt>
                <c:pt idx="7">
                  <c:v>123.93</c:v>
                </c:pt>
                <c:pt idx="8">
                  <c:v>120</c:v>
                </c:pt>
                <c:pt idx="9">
                  <c:v>126.25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IIP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Data!$B$6:$K$6</c:f>
              <c:numCache>
                <c:formatCode>General</c:formatCode>
                <c:ptCount val="10"/>
                <c:pt idx="0">
                  <c:v>102.75</c:v>
                </c:pt>
                <c:pt idx="1">
                  <c:v>100.36</c:v>
                </c:pt>
                <c:pt idx="2">
                  <c:v>120.78</c:v>
                </c:pt>
                <c:pt idx="3">
                  <c:v>130.72</c:v>
                </c:pt>
                <c:pt idx="4">
                  <c:v>166.82</c:v>
                </c:pt>
                <c:pt idx="5">
                  <c:v>180.63</c:v>
                </c:pt>
                <c:pt idx="6">
                  <c:v>162.65</c:v>
                </c:pt>
                <c:pt idx="7">
                  <c:v>187.79</c:v>
                </c:pt>
                <c:pt idx="8">
                  <c:v>193.41</c:v>
                </c:pt>
                <c:pt idx="9">
                  <c:v>225.45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EFRI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  <c:pt idx="9">
                  <c:v>FY14</c:v>
                </c:pt>
              </c:strCache>
            </c:strRef>
          </c:cat>
          <c:val>
            <c:numRef>
              <c:f>Data!$B$7:$K$7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25.25</c:v>
                </c:pt>
                <c:pt idx="3">
                  <c:v>25.23</c:v>
                </c:pt>
                <c:pt idx="4">
                  <c:v>40.5</c:v>
                </c:pt>
                <c:pt idx="5">
                  <c:v>28.99</c:v>
                </c:pt>
                <c:pt idx="6">
                  <c:v>28.95</c:v>
                </c:pt>
                <c:pt idx="7">
                  <c:v>30.99</c:v>
                </c:pt>
                <c:pt idx="8">
                  <c:v>31</c:v>
                </c:pt>
                <c:pt idx="9">
                  <c:v>32.200000000000003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4048"/>
        <c:axId val="232282752"/>
      </c:lineChart>
      <c:catAx>
        <c:axId val="22963404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3228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282752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22963404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2926174496644297"/>
          <c:h val="0.3413314532866490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20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13" sqref="L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K8"/>
    </sheetView>
  </sheetViews>
  <sheetFormatPr defaultRowHeight="15" x14ac:dyDescent="0.25"/>
  <sheetData>
    <row r="1" spans="1:11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 x14ac:dyDescent="0.3">
      <c r="A2" s="3" t="s">
        <v>10</v>
      </c>
      <c r="B2" s="4">
        <v>112.06</v>
      </c>
      <c r="C2" s="4">
        <v>122.87</v>
      </c>
      <c r="D2" s="4">
        <v>128.27000000000001</v>
      </c>
      <c r="E2" s="4">
        <v>132.81</v>
      </c>
      <c r="F2" s="4">
        <v>206.57</v>
      </c>
      <c r="G2" s="4">
        <v>157.08000000000001</v>
      </c>
      <c r="H2" s="4">
        <v>158.82</v>
      </c>
      <c r="I2" s="4">
        <v>171.51</v>
      </c>
      <c r="J2" s="4">
        <v>171.45</v>
      </c>
      <c r="K2" s="4">
        <v>185.3</v>
      </c>
    </row>
    <row r="3" spans="1:11" x14ac:dyDescent="0.3">
      <c r="A3" s="3" t="s">
        <v>11</v>
      </c>
      <c r="B3" s="4">
        <v>144.22999999999999</v>
      </c>
      <c r="C3" s="4">
        <v>150.19</v>
      </c>
      <c r="D3" s="4">
        <v>157.30000000000001</v>
      </c>
      <c r="E3" s="4">
        <v>161.11000000000001</v>
      </c>
      <c r="F3" s="4">
        <v>232.89</v>
      </c>
      <c r="G3" s="4">
        <v>189.4</v>
      </c>
      <c r="H3" s="4">
        <v>189.62</v>
      </c>
      <c r="I3" s="4">
        <v>203.59</v>
      </c>
      <c r="J3" s="4">
        <v>203.58</v>
      </c>
      <c r="K3" s="4">
        <v>224.02</v>
      </c>
    </row>
    <row r="4" spans="1:11" x14ac:dyDescent="0.3">
      <c r="A4" s="3" t="s">
        <v>12</v>
      </c>
      <c r="B4" s="4">
        <v>70.790000000000006</v>
      </c>
      <c r="C4" s="4">
        <v>77.27</v>
      </c>
      <c r="D4" s="4">
        <v>83.24</v>
      </c>
      <c r="E4" s="4">
        <v>83.6</v>
      </c>
      <c r="F4" s="4">
        <v>132.78</v>
      </c>
      <c r="G4" s="4">
        <v>93.97</v>
      </c>
      <c r="H4" s="4">
        <v>97.54</v>
      </c>
      <c r="I4" s="4">
        <v>106.74</v>
      </c>
      <c r="J4" s="4">
        <v>106.73</v>
      </c>
      <c r="K4" s="4">
        <v>117.9</v>
      </c>
    </row>
    <row r="5" spans="1:11" x14ac:dyDescent="0.3">
      <c r="A5" s="3" t="s">
        <v>13</v>
      </c>
      <c r="B5" s="4">
        <v>130.22999999999999</v>
      </c>
      <c r="C5" s="4">
        <v>115.16</v>
      </c>
      <c r="D5" s="4">
        <v>116.02</v>
      </c>
      <c r="E5" s="4">
        <v>150.41</v>
      </c>
      <c r="F5" s="4">
        <v>125.86</v>
      </c>
      <c r="G5" s="4">
        <v>125.86</v>
      </c>
      <c r="H5" s="4">
        <v>125.76</v>
      </c>
      <c r="I5" s="4">
        <v>123.93</v>
      </c>
      <c r="J5" s="4">
        <v>120</v>
      </c>
      <c r="K5" s="4">
        <v>126.25</v>
      </c>
    </row>
    <row r="6" spans="1:11" x14ac:dyDescent="0.3">
      <c r="A6" s="3" t="s">
        <v>14</v>
      </c>
      <c r="B6" s="4">
        <v>102.75</v>
      </c>
      <c r="C6" s="4">
        <v>100.36</v>
      </c>
      <c r="D6" s="4">
        <v>120.78</v>
      </c>
      <c r="E6" s="4">
        <v>130.72</v>
      </c>
      <c r="F6" s="4">
        <v>166.82</v>
      </c>
      <c r="G6" s="4">
        <v>180.63</v>
      </c>
      <c r="H6" s="4">
        <v>162.65</v>
      </c>
      <c r="I6" s="4">
        <v>187.79</v>
      </c>
      <c r="J6" s="4">
        <v>193.41</v>
      </c>
      <c r="K6" s="4">
        <v>225.45</v>
      </c>
    </row>
    <row r="7" spans="1:11" x14ac:dyDescent="0.3">
      <c r="A7" s="5" t="s">
        <v>15</v>
      </c>
      <c r="B7" s="6">
        <v>0</v>
      </c>
      <c r="C7" s="6">
        <v>0</v>
      </c>
      <c r="D7" s="6">
        <v>25.25</v>
      </c>
      <c r="E7" s="6">
        <v>25.23</v>
      </c>
      <c r="F7" s="6">
        <v>40.5</v>
      </c>
      <c r="G7" s="6">
        <v>28.99</v>
      </c>
      <c r="H7" s="6">
        <v>28.95</v>
      </c>
      <c r="I7" s="6">
        <v>30.99</v>
      </c>
      <c r="J7" s="6">
        <v>31</v>
      </c>
      <c r="K7" s="6">
        <v>32.200000000000003</v>
      </c>
    </row>
    <row r="8" spans="1:11" x14ac:dyDescent="0.3">
      <c r="A8" s="4" t="s">
        <v>16</v>
      </c>
      <c r="B8" s="7">
        <f t="shared" ref="B8:K8" si="0">SUM(B2:B7)</f>
        <v>560.05999999999995</v>
      </c>
      <c r="C8" s="7">
        <f t="shared" si="0"/>
        <v>565.85</v>
      </c>
      <c r="D8" s="7">
        <f t="shared" si="0"/>
        <v>630.86</v>
      </c>
      <c r="E8" s="7">
        <f t="shared" si="0"/>
        <v>683.88</v>
      </c>
      <c r="F8" s="7">
        <f t="shared" si="0"/>
        <v>905.42000000000007</v>
      </c>
      <c r="G8" s="7">
        <f t="shared" si="0"/>
        <v>775.93000000000006</v>
      </c>
      <c r="H8" s="7">
        <f t="shared" si="0"/>
        <v>763.34</v>
      </c>
      <c r="I8" s="7">
        <f t="shared" si="0"/>
        <v>824.55</v>
      </c>
      <c r="J8" s="7">
        <f t="shared" si="0"/>
        <v>826.17</v>
      </c>
      <c r="K8" s="7">
        <f t="shared" si="0"/>
        <v>911.12000000000012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 Subactivity Funding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coxenrid</cp:lastModifiedBy>
  <dcterms:created xsi:type="dcterms:W3CDTF">2013-04-03T19:00:12Z</dcterms:created>
  <dcterms:modified xsi:type="dcterms:W3CDTF">2013-04-04T13:00:14Z</dcterms:modified>
</cp:coreProperties>
</file>