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SBE Funding" sheetId="1" r:id="rId1"/>
  </sheets>
  <calcPr calcId="145621"/>
</workbook>
</file>

<file path=xl/calcChain.xml><?xml version="1.0" encoding="utf-8"?>
<calcChain xmlns="http://schemas.openxmlformats.org/spreadsheetml/2006/main">
  <c r="D10" i="1" l="1"/>
  <c r="C10" i="1"/>
  <c r="B10" i="1"/>
  <c r="F9" i="1"/>
  <c r="E9" i="1"/>
  <c r="F7" i="1"/>
  <c r="E7" i="1"/>
  <c r="F6" i="1"/>
  <c r="E6" i="1"/>
  <c r="F5" i="1"/>
  <c r="E5" i="1"/>
  <c r="E10" i="1" l="1"/>
  <c r="F10" i="1" s="1"/>
</calcChain>
</file>

<file path=xl/sharedStrings.xml><?xml version="1.0" encoding="utf-8"?>
<sst xmlns="http://schemas.openxmlformats.org/spreadsheetml/2006/main" count="17" uniqueCount="16">
  <si>
    <t>(Dollars in Millions)</t>
  </si>
  <si>
    <t>FY 2012
 Enacted/
Annualized
 FY 2013 CR</t>
  </si>
  <si>
    <t>Change Over
FY 2012 Enacted</t>
  </si>
  <si>
    <t>Amount</t>
  </si>
  <si>
    <t>Percent</t>
  </si>
  <si>
    <t>Totals may not add due to rounding.</t>
  </si>
  <si>
    <t xml:space="preserve"> </t>
  </si>
  <si>
    <t>FY 2012 Actual</t>
  </si>
  <si>
    <t>FY 2014 Request</t>
  </si>
  <si>
    <t>SBE Funding</t>
  </si>
  <si>
    <t>Social and Economic Sciences (SES)</t>
  </si>
  <si>
    <t>Behavioral and Cognitive Sciences (BCS)</t>
  </si>
  <si>
    <t>SBE Office of Multidisciplinary Activities (SMA)</t>
  </si>
  <si>
    <t>National Center for Science and Engineering</t>
  </si>
  <si>
    <t>Statistics (NCSES)</t>
  </si>
  <si>
    <t>Total, SBE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</si>
</sst>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164" fontId="5" fillId="0" borderId="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165" fontId="5" fillId="0" borderId="0" xfId="0" applyNumberFormat="1" applyFont="1" applyFill="1" applyBorder="1" applyAlignment="1">
      <alignment vertical="top"/>
    </xf>
    <xf numFmtId="165" fontId="5" fillId="0" borderId="0" xfId="0" applyNumberFormat="1" applyFont="1" applyBorder="1" applyAlignment="1">
      <alignment vertical="top"/>
    </xf>
    <xf numFmtId="166" fontId="5" fillId="0" borderId="0" xfId="1" applyNumberFormat="1" applyFont="1" applyBorder="1" applyAlignment="1">
      <alignment horizontal="right" vertical="top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5" fillId="0" borderId="0" xfId="0" applyFont="1"/>
    <xf numFmtId="0" fontId="6" fillId="0" borderId="0" xfId="0" applyFont="1"/>
    <xf numFmtId="0" fontId="6" fillId="0" borderId="4" xfId="0" applyFont="1" applyBorder="1" applyAlignment="1">
      <alignment vertical="top" wrapText="1"/>
    </xf>
    <xf numFmtId="165" fontId="6" fillId="0" borderId="4" xfId="0" applyNumberFormat="1" applyFont="1" applyBorder="1" applyAlignment="1">
      <alignment vertical="top"/>
    </xf>
    <xf numFmtId="0" fontId="7" fillId="0" borderId="0" xfId="0" applyFont="1" applyFill="1" applyBorder="1" applyAlignment="1">
      <alignment horizontal="justify" vertical="center" wrapText="1"/>
    </xf>
    <xf numFmtId="164" fontId="7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/>
    </xf>
    <xf numFmtId="166" fontId="5" fillId="0" borderId="0" xfId="1" applyNumberFormat="1" applyFont="1" applyBorder="1" applyAlignment="1">
      <alignment horizontal="right"/>
    </xf>
    <xf numFmtId="0" fontId="9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indent="1"/>
    </xf>
    <xf numFmtId="166" fontId="5" fillId="0" borderId="3" xfId="1" applyNumberFormat="1" applyFont="1" applyBorder="1" applyAlignment="1">
      <alignment horizontal="right" vertical="top"/>
    </xf>
    <xf numFmtId="166" fontId="6" fillId="0" borderId="4" xfId="1" applyNumberFormat="1" applyFont="1" applyBorder="1" applyAlignment="1">
      <alignment horizontal="righ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workbookViewId="0">
      <selection activeCell="E18" sqref="E18"/>
    </sheetView>
  </sheetViews>
  <sheetFormatPr defaultColWidth="9.109375" defaultRowHeight="13.8" x14ac:dyDescent="0.25"/>
  <cols>
    <col min="1" max="1" width="39.6640625" style="1" customWidth="1"/>
    <col min="2" max="2" width="9.6640625" style="1" customWidth="1"/>
    <col min="3" max="3" width="13.5546875" style="1" customWidth="1"/>
    <col min="4" max="5" width="9.6640625" style="1" customWidth="1"/>
    <col min="6" max="6" width="9.109375" style="1" customWidth="1"/>
    <col min="7" max="7" width="1.44140625" style="1" customWidth="1"/>
    <col min="8" max="8" width="10.6640625" style="1" customWidth="1"/>
    <col min="9" max="16384" width="9.109375" style="1"/>
  </cols>
  <sheetData>
    <row r="1" spans="1:6" x14ac:dyDescent="0.25">
      <c r="A1" s="21" t="s">
        <v>9</v>
      </c>
      <c r="B1" s="21"/>
      <c r="C1" s="21"/>
      <c r="D1" s="21"/>
      <c r="E1" s="22"/>
      <c r="F1" s="22"/>
    </row>
    <row r="2" spans="1:6" ht="17.25" customHeight="1" thickBot="1" x14ac:dyDescent="0.3">
      <c r="A2" s="23" t="s">
        <v>0</v>
      </c>
      <c r="B2" s="24"/>
      <c r="C2" s="24"/>
      <c r="D2" s="24"/>
      <c r="E2" s="25"/>
      <c r="F2" s="25"/>
    </row>
    <row r="3" spans="1:6" ht="46.2" customHeight="1" x14ac:dyDescent="0.25">
      <c r="A3" s="2"/>
      <c r="B3" s="26" t="s">
        <v>7</v>
      </c>
      <c r="C3" s="28" t="s">
        <v>1</v>
      </c>
      <c r="D3" s="28" t="s">
        <v>8</v>
      </c>
      <c r="E3" s="30" t="s">
        <v>2</v>
      </c>
      <c r="F3" s="30"/>
    </row>
    <row r="4" spans="1:6" x14ac:dyDescent="0.25">
      <c r="A4" s="3"/>
      <c r="B4" s="27"/>
      <c r="C4" s="29"/>
      <c r="D4" s="29"/>
      <c r="E4" s="4" t="s">
        <v>3</v>
      </c>
      <c r="F4" s="4" t="s">
        <v>4</v>
      </c>
    </row>
    <row r="5" spans="1:6" ht="15" customHeight="1" x14ac:dyDescent="0.25">
      <c r="A5" s="5" t="s">
        <v>10</v>
      </c>
      <c r="B5" s="6">
        <v>97.259879999999995</v>
      </c>
      <c r="C5" s="6">
        <v>97.18</v>
      </c>
      <c r="D5" s="6">
        <v>102.51</v>
      </c>
      <c r="E5" s="7">
        <f t="shared" ref="E5:E10" si="0">D5-C5</f>
        <v>5.3299999999999983</v>
      </c>
      <c r="F5" s="8">
        <f>IF(C5=0,"N/A  ",E5/C5)</f>
        <v>5.4846676270837599E-2</v>
      </c>
    </row>
    <row r="6" spans="1:6" s="11" customFormat="1" ht="15" customHeight="1" x14ac:dyDescent="0.25">
      <c r="A6" s="5" t="s">
        <v>11</v>
      </c>
      <c r="B6" s="9">
        <v>92.47242</v>
      </c>
      <c r="C6" s="9">
        <v>92.69</v>
      </c>
      <c r="D6" s="9">
        <v>97.43</v>
      </c>
      <c r="E6" s="10">
        <f t="shared" si="0"/>
        <v>4.7400000000000091</v>
      </c>
      <c r="F6" s="8">
        <f t="shared" ref="F6:F9" si="1">IF(C6=0,"N/A  ",E6/C6)</f>
        <v>5.113820261085348E-2</v>
      </c>
    </row>
    <row r="7" spans="1:6" s="11" customFormat="1" ht="15" customHeight="1" x14ac:dyDescent="0.25">
      <c r="A7" s="5" t="s">
        <v>12</v>
      </c>
      <c r="B7" s="9">
        <v>28.223680000000002</v>
      </c>
      <c r="C7" s="9">
        <v>28.23</v>
      </c>
      <c r="D7" s="9">
        <v>30.65</v>
      </c>
      <c r="E7" s="10">
        <f t="shared" si="0"/>
        <v>2.4199999999999982</v>
      </c>
      <c r="F7" s="8">
        <f t="shared" si="1"/>
        <v>8.5724406659581934E-2</v>
      </c>
    </row>
    <row r="8" spans="1:6" s="12" customFormat="1" ht="15" customHeight="1" x14ac:dyDescent="0.25">
      <c r="A8" s="5" t="s">
        <v>13</v>
      </c>
      <c r="B8" s="9"/>
      <c r="C8" s="9"/>
      <c r="D8" s="9"/>
      <c r="E8" s="10"/>
      <c r="F8" s="8"/>
    </row>
    <row r="9" spans="1:6" s="12" customFormat="1" ht="15" customHeight="1" x14ac:dyDescent="0.25">
      <c r="A9" s="31" t="s">
        <v>14</v>
      </c>
      <c r="B9" s="9">
        <v>36.231879999999997</v>
      </c>
      <c r="C9" s="9">
        <v>36.15</v>
      </c>
      <c r="D9" s="9">
        <v>41.76</v>
      </c>
      <c r="E9" s="10">
        <f t="shared" si="0"/>
        <v>5.6099999999999994</v>
      </c>
      <c r="F9" s="32">
        <f t="shared" si="1"/>
        <v>0.15518672199170125</v>
      </c>
    </row>
    <row r="10" spans="1:6" s="11" customFormat="1" ht="15" customHeight="1" thickBot="1" x14ac:dyDescent="0.3">
      <c r="A10" s="13" t="s">
        <v>15</v>
      </c>
      <c r="B10" s="14">
        <f>SUM(B5:B9)</f>
        <v>254.18786</v>
      </c>
      <c r="C10" s="14">
        <f>SUM(C5:C9)</f>
        <v>254.25</v>
      </c>
      <c r="D10" s="14">
        <f>SUM(D5:D9)</f>
        <v>272.35000000000002</v>
      </c>
      <c r="E10" s="14">
        <f t="shared" si="0"/>
        <v>18.100000000000023</v>
      </c>
      <c r="F10" s="33">
        <f>IF(C10=0,"N/A  ",E10/C10)</f>
        <v>7.1189773844641188E-2</v>
      </c>
    </row>
    <row r="11" spans="1:6" s="11" customFormat="1" ht="12.75" customHeight="1" x14ac:dyDescent="0.25">
      <c r="A11" s="15" t="s">
        <v>5</v>
      </c>
      <c r="B11" s="16" t="s">
        <v>6</v>
      </c>
      <c r="C11" s="16" t="s">
        <v>6</v>
      </c>
      <c r="D11" s="17"/>
      <c r="E11" s="18"/>
      <c r="F11" s="18"/>
    </row>
    <row r="12" spans="1:6" s="11" customFormat="1" ht="12.75" customHeight="1" x14ac:dyDescent="0.25">
      <c r="A12" s="19"/>
    </row>
    <row r="13" spans="1:6" s="11" customFormat="1" ht="12.75" customHeight="1" x14ac:dyDescent="0.25"/>
    <row r="14" spans="1:6" s="12" customFormat="1" ht="12.75" customHeight="1" x14ac:dyDescent="0.25"/>
    <row r="15" spans="1:6" s="11" customFormat="1" ht="12.75" customHeight="1" x14ac:dyDescent="0.25"/>
    <row r="16" spans="1:6" ht="12.75" customHeight="1" x14ac:dyDescent="0.25"/>
    <row r="17" spans="1:1" ht="12.75" customHeight="1" x14ac:dyDescent="0.25"/>
    <row r="18" spans="1:1" ht="12.75" customHeight="1" x14ac:dyDescent="0.25">
      <c r="A18" s="20"/>
    </row>
    <row r="19" spans="1:1" ht="12.75" customHeight="1" x14ac:dyDescent="0.25"/>
    <row r="20" spans="1:1" ht="12.75" customHeight="1" x14ac:dyDescent="0.25"/>
    <row r="21" spans="1:1" ht="12.75" customHeight="1" x14ac:dyDescent="0.25"/>
    <row r="22" spans="1:1" ht="12.75" customHeight="1" x14ac:dyDescent="0.25"/>
    <row r="23" spans="1:1" ht="12.75" customHeight="1" x14ac:dyDescent="0.25"/>
    <row r="24" spans="1:1" ht="12.75" customHeight="1" x14ac:dyDescent="0.25"/>
    <row r="25" spans="1:1" ht="12.75" customHeight="1" x14ac:dyDescent="0.25"/>
    <row r="26" spans="1:1" ht="12.75" customHeight="1" x14ac:dyDescent="0.25"/>
    <row r="27" spans="1:1" ht="12.75" customHeight="1" x14ac:dyDescent="0.25"/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2013-04-04T11:41:57Z</dcterms:created>
  <dcterms:modified xsi:type="dcterms:W3CDTF">2013-04-04T11:52:44Z</dcterms:modified>
</cp:coreProperties>
</file>