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725" yWindow="330" windowWidth="9420" windowHeight="6015"/>
  </bookViews>
  <sheets>
    <sheet name="Table 7. NSF FY15 E-Gov Funding" sheetId="1" r:id="rId1"/>
  </sheets>
  <definedNames>
    <definedName name="_xlnm.Print_Area" localSheetId="0">'Table 7. NSF FY15 E-Gov Funding'!$A$1:$G$43</definedName>
  </definedNames>
  <calcPr calcId="145621"/>
</workbook>
</file>

<file path=xl/calcChain.xml><?xml version="1.0" encoding="utf-8"?>
<calcChain xmlns="http://schemas.openxmlformats.org/spreadsheetml/2006/main">
  <c r="G12" i="1" l="1"/>
  <c r="G5" i="1"/>
  <c r="G6" i="1"/>
  <c r="G7" i="1"/>
  <c r="G8" i="1"/>
  <c r="G9" i="1"/>
  <c r="G10" i="1"/>
  <c r="G11" i="1"/>
  <c r="G13" i="1"/>
  <c r="G14" i="1"/>
  <c r="G15" i="1"/>
  <c r="G16" i="1"/>
  <c r="G17" i="1"/>
  <c r="G4" i="1"/>
  <c r="F12" i="1"/>
  <c r="F5" i="1"/>
  <c r="F6" i="1"/>
  <c r="F7" i="1"/>
  <c r="F8" i="1"/>
  <c r="F9" i="1"/>
  <c r="F10" i="1"/>
  <c r="F11" i="1"/>
  <c r="F13" i="1"/>
  <c r="F14" i="1"/>
  <c r="F15" i="1"/>
  <c r="F16" i="1"/>
  <c r="F17" i="1"/>
  <c r="F4" i="1"/>
  <c r="F18" i="1" l="1"/>
  <c r="E18" i="1"/>
  <c r="C18" i="1"/>
  <c r="B18" i="1"/>
  <c r="D17" i="1"/>
  <c r="D16" i="1"/>
  <c r="G18" i="1" s="1"/>
  <c r="D15" i="1"/>
  <c r="D14" i="1"/>
  <c r="D13" i="1"/>
  <c r="D12" i="1"/>
  <c r="D11" i="1"/>
  <c r="D10" i="1"/>
  <c r="D9" i="1"/>
  <c r="D8" i="1"/>
  <c r="D7" i="1"/>
  <c r="D6" i="1"/>
  <c r="D5" i="1"/>
  <c r="D4" i="1"/>
  <c r="D18" i="1" l="1"/>
</calcChain>
</file>

<file path=xl/sharedStrings.xml><?xml version="1.0" encoding="utf-8"?>
<sst xmlns="http://schemas.openxmlformats.org/spreadsheetml/2006/main" count="34" uniqueCount="27">
  <si>
    <t>Appropriations Account</t>
  </si>
  <si>
    <t>Initiative</t>
  </si>
  <si>
    <t>Agency Contributions</t>
  </si>
  <si>
    <t>Agency Svc. Fees</t>
  </si>
  <si>
    <t>NSF Total</t>
  </si>
  <si>
    <t>AOAM</t>
  </si>
  <si>
    <t>R&amp;RA</t>
  </si>
  <si>
    <t>EHR</t>
  </si>
  <si>
    <t>E-Travel</t>
  </si>
  <si>
    <t>Geospatial LoB</t>
  </si>
  <si>
    <t>E-Rulemaking</t>
  </si>
  <si>
    <t>Recruitment One-Stop (USA Jobs)</t>
  </si>
  <si>
    <t>E-HRI</t>
  </si>
  <si>
    <t>Human Resources Management LoB</t>
  </si>
  <si>
    <t>Financial Management LoB</t>
  </si>
  <si>
    <t>Budget Formulation/Execution LoB</t>
  </si>
  <si>
    <t>Total</t>
  </si>
  <si>
    <t>Integrated Acquisition Environment (IAE)</t>
  </si>
  <si>
    <t xml:space="preserve"> </t>
  </si>
  <si>
    <t>IAE - Loans and Grants</t>
  </si>
  <si>
    <t>Grants.gov</t>
  </si>
  <si>
    <t>LoB: Line of Business;  Totals may not add due to rounding.</t>
  </si>
  <si>
    <t>FY 2015</t>
  </si>
  <si>
    <t>Table 7.  NSF FY 2015 Funding for E-Government Initiatives</t>
  </si>
  <si>
    <t>E-Training</t>
  </si>
  <si>
    <t>Performance Management LoB</t>
  </si>
  <si>
    <r>
      <t>E-Payroll (incl. Shared Services)</t>
    </r>
    <r>
      <rPr>
        <vertAlign val="superscript"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</si>
</sst>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#,##0;\-#,##0;&quot;-&quot;??"/>
    <numFmt numFmtId="166" formatCode="&quot;$&quot;#,##0;\-&quot;$&quot;#,##0;&quot;-&quot;??"/>
  </numFmts>
  <fonts count="8" x14ac:knownFonts="1"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9" fontId="6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164" fontId="3" fillId="0" borderId="0" xfId="0" applyNumberFormat="1" applyFont="1"/>
    <xf numFmtId="9" fontId="3" fillId="0" borderId="0" xfId="2" applyFont="1"/>
    <xf numFmtId="9" fontId="3" fillId="0" borderId="0" xfId="2" applyNumberFormat="1" applyFont="1"/>
    <xf numFmtId="9" fontId="2" fillId="0" borderId="0" xfId="2" applyFont="1"/>
    <xf numFmtId="9" fontId="2" fillId="0" borderId="0" xfId="0" applyNumberFormat="1" applyFont="1"/>
    <xf numFmtId="0" fontId="2" fillId="0" borderId="3" xfId="0" applyFont="1" applyBorder="1"/>
    <xf numFmtId="0" fontId="7" fillId="0" borderId="3" xfId="0" applyFont="1" applyBorder="1" applyAlignment="1">
      <alignment horizontal="right"/>
    </xf>
    <xf numFmtId="0" fontId="2" fillId="0" borderId="6" xfId="0" applyFont="1" applyBorder="1"/>
    <xf numFmtId="0" fontId="7" fillId="0" borderId="1" xfId="0" applyFont="1" applyBorder="1" applyAlignment="1"/>
    <xf numFmtId="0" fontId="7" fillId="0" borderId="1" xfId="0" applyFont="1" applyBorder="1" applyAlignment="1">
      <alignment horizontal="right" wrapText="1"/>
    </xf>
    <xf numFmtId="0" fontId="7" fillId="0" borderId="7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65" fontId="2" fillId="0" borderId="0" xfId="1" applyNumberFormat="1" applyFont="1" applyFill="1"/>
    <xf numFmtId="165" fontId="2" fillId="0" borderId="8" xfId="0" applyNumberFormat="1" applyFont="1" applyBorder="1"/>
    <xf numFmtId="0" fontId="2" fillId="0" borderId="0" xfId="0" applyFont="1" applyBorder="1"/>
    <xf numFmtId="0" fontId="7" fillId="0" borderId="2" xfId="0" applyFont="1" applyBorder="1"/>
    <xf numFmtId="166" fontId="7" fillId="0" borderId="2" xfId="0" applyNumberFormat="1" applyFont="1" applyBorder="1"/>
    <xf numFmtId="166" fontId="7" fillId="0" borderId="5" xfId="0" applyNumberFormat="1" applyFont="1" applyBorder="1"/>
    <xf numFmtId="0" fontId="2" fillId="0" borderId="0" xfId="0" applyFont="1" applyFill="1"/>
    <xf numFmtId="166" fontId="2" fillId="0" borderId="0" xfId="1" applyNumberFormat="1" applyFont="1" applyFill="1"/>
    <xf numFmtId="166" fontId="2" fillId="0" borderId="8" xfId="0" applyNumberFormat="1" applyFont="1" applyFill="1" applyBorder="1"/>
    <xf numFmtId="164" fontId="2" fillId="0" borderId="0" xfId="1" applyNumberFormat="1" applyFont="1" applyFill="1"/>
    <xf numFmtId="0" fontId="1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5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zoomScale="80" zoomScaleNormal="100" workbookViewId="0">
      <selection activeCell="M12" sqref="M12"/>
    </sheetView>
  </sheetViews>
  <sheetFormatPr defaultColWidth="8.85546875" defaultRowHeight="12.75" x14ac:dyDescent="0.2"/>
  <cols>
    <col min="1" max="1" width="35.7109375" style="1" customWidth="1"/>
    <col min="2" max="2" width="14" style="1" customWidth="1"/>
    <col min="3" max="3" width="12.7109375" style="1" customWidth="1"/>
    <col min="4" max="4" width="11.7109375" style="1" customWidth="1"/>
    <col min="5" max="6" width="11.140625" style="1" bestFit="1" customWidth="1"/>
    <col min="7" max="7" width="9.5703125" style="1" bestFit="1" customWidth="1"/>
    <col min="8" max="16384" width="8.85546875" style="1"/>
  </cols>
  <sheetData>
    <row r="1" spans="1:10" ht="21" customHeight="1" thickBot="1" x14ac:dyDescent="0.25">
      <c r="A1" s="24" t="s">
        <v>23</v>
      </c>
      <c r="B1" s="24"/>
      <c r="C1" s="24"/>
      <c r="D1" s="24"/>
      <c r="E1" s="24"/>
      <c r="F1" s="24"/>
      <c r="G1" s="24"/>
    </row>
    <row r="2" spans="1:10" ht="18.600000000000001" customHeight="1" x14ac:dyDescent="0.2">
      <c r="A2" s="7"/>
      <c r="B2" s="8" t="s">
        <v>22</v>
      </c>
      <c r="C2" s="8" t="s">
        <v>22</v>
      </c>
      <c r="D2" s="9"/>
      <c r="E2" s="25" t="s">
        <v>0</v>
      </c>
      <c r="F2" s="25"/>
      <c r="G2" s="25"/>
    </row>
    <row r="3" spans="1:10" ht="30.6" customHeight="1" thickBot="1" x14ac:dyDescent="0.25">
      <c r="A3" s="10" t="s">
        <v>1</v>
      </c>
      <c r="B3" s="11" t="s">
        <v>2</v>
      </c>
      <c r="C3" s="11" t="s">
        <v>3</v>
      </c>
      <c r="D3" s="12" t="s">
        <v>4</v>
      </c>
      <c r="E3" s="11" t="s">
        <v>5</v>
      </c>
      <c r="F3" s="13" t="s">
        <v>6</v>
      </c>
      <c r="G3" s="13" t="s">
        <v>7</v>
      </c>
      <c r="J3" s="5"/>
    </row>
    <row r="4" spans="1:10" ht="18" customHeight="1" x14ac:dyDescent="0.25">
      <c r="A4" s="20" t="s">
        <v>20</v>
      </c>
      <c r="B4" s="21">
        <v>450354</v>
      </c>
      <c r="C4" s="21">
        <v>0</v>
      </c>
      <c r="D4" s="22">
        <f t="shared" ref="D4:D17" si="0">SUM(B4:C4)</f>
        <v>450354</v>
      </c>
      <c r="E4" s="21">
        <v>0</v>
      </c>
      <c r="F4" s="23">
        <f>ROUND(B4*$J$3,0)</f>
        <v>0</v>
      </c>
      <c r="G4" s="21">
        <f>ROUND(B4*$J$4,0)</f>
        <v>0</v>
      </c>
      <c r="H4" s="2" t="s">
        <v>18</v>
      </c>
      <c r="I4" s="2" t="s">
        <v>18</v>
      </c>
      <c r="J4" s="6"/>
    </row>
    <row r="5" spans="1:10" ht="18" customHeight="1" x14ac:dyDescent="0.25">
      <c r="A5" s="1" t="s">
        <v>8</v>
      </c>
      <c r="B5" s="14">
        <v>0</v>
      </c>
      <c r="C5" s="14">
        <v>184467</v>
      </c>
      <c r="D5" s="15">
        <f t="shared" si="0"/>
        <v>184467</v>
      </c>
      <c r="E5" s="14">
        <v>184467</v>
      </c>
      <c r="F5" s="14">
        <f t="shared" ref="F5:F17" si="1">ROUND(B5*$J$3,0)</f>
        <v>0</v>
      </c>
      <c r="G5" s="14">
        <f t="shared" ref="G5:G17" si="2">ROUND(B5*$J$4,0)</f>
        <v>0</v>
      </c>
      <c r="H5" s="2" t="s">
        <v>18</v>
      </c>
      <c r="I5" s="2" t="s">
        <v>18</v>
      </c>
    </row>
    <row r="6" spans="1:10" ht="18" customHeight="1" x14ac:dyDescent="0.25">
      <c r="A6" s="1" t="s">
        <v>9</v>
      </c>
      <c r="B6" s="14">
        <v>25000</v>
      </c>
      <c r="C6" s="14">
        <v>0</v>
      </c>
      <c r="D6" s="15">
        <f t="shared" si="0"/>
        <v>25000</v>
      </c>
      <c r="E6" s="14">
        <v>0</v>
      </c>
      <c r="F6" s="14">
        <f t="shared" si="1"/>
        <v>0</v>
      </c>
      <c r="G6" s="14">
        <f t="shared" si="2"/>
        <v>0</v>
      </c>
      <c r="H6" s="4" t="s">
        <v>18</v>
      </c>
      <c r="I6" s="2"/>
    </row>
    <row r="7" spans="1:10" ht="18" customHeight="1" x14ac:dyDescent="0.25">
      <c r="A7" s="1" t="s">
        <v>24</v>
      </c>
      <c r="B7" s="14">
        <v>0</v>
      </c>
      <c r="C7" s="14">
        <v>370000</v>
      </c>
      <c r="D7" s="15">
        <f t="shared" si="0"/>
        <v>370000</v>
      </c>
      <c r="E7" s="14">
        <v>370000</v>
      </c>
      <c r="F7" s="14">
        <f t="shared" si="1"/>
        <v>0</v>
      </c>
      <c r="G7" s="14">
        <f t="shared" si="2"/>
        <v>0</v>
      </c>
      <c r="H7" s="2"/>
      <c r="I7" s="2"/>
    </row>
    <row r="8" spans="1:10" ht="18" customHeight="1" x14ac:dyDescent="0.25">
      <c r="A8" s="1" t="s">
        <v>10</v>
      </c>
      <c r="B8" s="14">
        <v>0</v>
      </c>
      <c r="C8" s="14">
        <v>13694</v>
      </c>
      <c r="D8" s="15">
        <f t="shared" si="0"/>
        <v>13694</v>
      </c>
      <c r="E8" s="14">
        <v>13694</v>
      </c>
      <c r="F8" s="14">
        <f t="shared" si="1"/>
        <v>0</v>
      </c>
      <c r="G8" s="14">
        <f t="shared" si="2"/>
        <v>0</v>
      </c>
      <c r="H8" s="2"/>
      <c r="I8" s="2"/>
    </row>
    <row r="9" spans="1:10" ht="18" customHeight="1" x14ac:dyDescent="0.25">
      <c r="A9" s="1" t="s">
        <v>11</v>
      </c>
      <c r="B9" s="14">
        <v>0</v>
      </c>
      <c r="C9" s="14">
        <v>7537</v>
      </c>
      <c r="D9" s="15">
        <f t="shared" si="0"/>
        <v>7537</v>
      </c>
      <c r="E9" s="14">
        <v>7537</v>
      </c>
      <c r="F9" s="14">
        <f t="shared" si="1"/>
        <v>0</v>
      </c>
      <c r="G9" s="14">
        <f t="shared" si="2"/>
        <v>0</v>
      </c>
      <c r="H9" s="2"/>
      <c r="I9" s="2"/>
    </row>
    <row r="10" spans="1:10" ht="18" customHeight="1" x14ac:dyDescent="0.25">
      <c r="A10" s="1" t="s">
        <v>12</v>
      </c>
      <c r="B10" s="14">
        <v>0</v>
      </c>
      <c r="C10" s="14">
        <v>24634</v>
      </c>
      <c r="D10" s="15">
        <f t="shared" si="0"/>
        <v>24634</v>
      </c>
      <c r="E10" s="14">
        <v>24634</v>
      </c>
      <c r="F10" s="14">
        <f t="shared" si="1"/>
        <v>0</v>
      </c>
      <c r="G10" s="14">
        <f t="shared" si="2"/>
        <v>0</v>
      </c>
      <c r="H10" s="2"/>
      <c r="I10" s="2"/>
    </row>
    <row r="11" spans="1:10" ht="18" customHeight="1" x14ac:dyDescent="0.25">
      <c r="A11" s="1" t="s">
        <v>17</v>
      </c>
      <c r="B11" s="14">
        <v>0</v>
      </c>
      <c r="C11" s="14">
        <v>18079</v>
      </c>
      <c r="D11" s="15">
        <f t="shared" si="0"/>
        <v>18079</v>
      </c>
      <c r="E11" s="14">
        <v>18079</v>
      </c>
      <c r="F11" s="14">
        <f t="shared" si="1"/>
        <v>0</v>
      </c>
      <c r="G11" s="14">
        <f t="shared" si="2"/>
        <v>0</v>
      </c>
      <c r="H11" s="2"/>
      <c r="I11" s="2"/>
    </row>
    <row r="12" spans="1:10" ht="18" customHeight="1" x14ac:dyDescent="0.25">
      <c r="A12" s="1" t="s">
        <v>19</v>
      </c>
      <c r="B12" s="14">
        <v>0</v>
      </c>
      <c r="C12" s="14">
        <v>235465</v>
      </c>
      <c r="D12" s="15">
        <f t="shared" si="0"/>
        <v>235465</v>
      </c>
      <c r="E12" s="14">
        <v>0</v>
      </c>
      <c r="F12" s="14">
        <f>ROUND(C12*J3,0)</f>
        <v>0</v>
      </c>
      <c r="G12" s="14">
        <f>ROUND(C12*J4,0)</f>
        <v>0</v>
      </c>
      <c r="H12" s="2"/>
      <c r="I12" s="2"/>
    </row>
    <row r="13" spans="1:10" ht="18" customHeight="1" x14ac:dyDescent="0.25">
      <c r="A13" s="16" t="s">
        <v>13</v>
      </c>
      <c r="B13" s="14">
        <v>65217</v>
      </c>
      <c r="C13" s="14">
        <v>0</v>
      </c>
      <c r="D13" s="15">
        <f t="shared" si="0"/>
        <v>65217</v>
      </c>
      <c r="E13" s="14">
        <v>0</v>
      </c>
      <c r="F13" s="14">
        <f t="shared" si="1"/>
        <v>0</v>
      </c>
      <c r="G13" s="14">
        <f t="shared" si="2"/>
        <v>0</v>
      </c>
      <c r="H13" s="2"/>
      <c r="I13" s="2"/>
    </row>
    <row r="14" spans="1:10" ht="18" customHeight="1" x14ac:dyDescent="0.25">
      <c r="A14" s="1" t="s">
        <v>14</v>
      </c>
      <c r="B14" s="14">
        <v>132262</v>
      </c>
      <c r="C14" s="14">
        <v>0</v>
      </c>
      <c r="D14" s="15">
        <f t="shared" si="0"/>
        <v>132262</v>
      </c>
      <c r="E14" s="14">
        <v>0</v>
      </c>
      <c r="F14" s="14">
        <f t="shared" si="1"/>
        <v>0</v>
      </c>
      <c r="G14" s="14">
        <f t="shared" si="2"/>
        <v>0</v>
      </c>
      <c r="H14" s="2"/>
      <c r="I14" s="2"/>
    </row>
    <row r="15" spans="1:10" ht="18" customHeight="1" x14ac:dyDescent="0.25">
      <c r="A15" s="1" t="s">
        <v>15</v>
      </c>
      <c r="B15" s="14">
        <v>105000</v>
      </c>
      <c r="C15" s="14">
        <v>0</v>
      </c>
      <c r="D15" s="15">
        <f t="shared" si="0"/>
        <v>105000</v>
      </c>
      <c r="E15" s="14">
        <v>0</v>
      </c>
      <c r="F15" s="14">
        <f t="shared" si="1"/>
        <v>0</v>
      </c>
      <c r="G15" s="14">
        <f t="shared" si="2"/>
        <v>0</v>
      </c>
      <c r="H15" s="3" t="s">
        <v>18</v>
      </c>
      <c r="I15" s="2"/>
    </row>
    <row r="16" spans="1:10" ht="18" customHeight="1" x14ac:dyDescent="0.25">
      <c r="A16" s="1" t="s">
        <v>25</v>
      </c>
      <c r="B16" s="14">
        <v>0</v>
      </c>
      <c r="C16" s="14">
        <v>0</v>
      </c>
      <c r="D16" s="15">
        <f t="shared" si="0"/>
        <v>0</v>
      </c>
      <c r="E16" s="14">
        <v>0</v>
      </c>
      <c r="F16" s="14">
        <f t="shared" si="1"/>
        <v>0</v>
      </c>
      <c r="G16" s="14">
        <f t="shared" si="2"/>
        <v>0</v>
      </c>
      <c r="H16" s="2"/>
      <c r="I16" s="2"/>
    </row>
    <row r="17" spans="1:9" ht="18" customHeight="1" thickBot="1" x14ac:dyDescent="0.3">
      <c r="A17" s="1" t="s">
        <v>26</v>
      </c>
      <c r="B17" s="14">
        <v>0</v>
      </c>
      <c r="C17" s="14">
        <v>314640</v>
      </c>
      <c r="D17" s="15">
        <f t="shared" si="0"/>
        <v>314640</v>
      </c>
      <c r="E17" s="14">
        <v>314640</v>
      </c>
      <c r="F17" s="14">
        <f t="shared" si="1"/>
        <v>0</v>
      </c>
      <c r="G17" s="14">
        <f t="shared" si="2"/>
        <v>0</v>
      </c>
      <c r="H17" s="2"/>
      <c r="I17" s="2"/>
    </row>
    <row r="18" spans="1:9" ht="18" customHeight="1" thickBot="1" x14ac:dyDescent="0.25">
      <c r="A18" s="17" t="s">
        <v>16</v>
      </c>
      <c r="B18" s="18">
        <f t="shared" ref="B18:G18" si="3">SUM(B4:B17)</f>
        <v>777833</v>
      </c>
      <c r="C18" s="18">
        <f>SUM(C4:C17)</f>
        <v>1168516</v>
      </c>
      <c r="D18" s="19">
        <f t="shared" si="3"/>
        <v>1946349</v>
      </c>
      <c r="E18" s="18">
        <f t="shared" si="3"/>
        <v>933051</v>
      </c>
      <c r="F18" s="18">
        <f t="shared" si="3"/>
        <v>0</v>
      </c>
      <c r="G18" s="18">
        <f t="shared" si="3"/>
        <v>0</v>
      </c>
    </row>
    <row r="19" spans="1:9" x14ac:dyDescent="0.2">
      <c r="A19" s="26" t="s">
        <v>21</v>
      </c>
      <c r="B19" s="26"/>
      <c r="C19" s="26"/>
      <c r="D19" s="26"/>
      <c r="E19" s="26"/>
      <c r="F19" s="26"/>
      <c r="G19" s="26"/>
    </row>
    <row r="20" spans="1:9" ht="39" customHeight="1" x14ac:dyDescent="0.2">
      <c r="A20" s="27" t="s">
        <v>18</v>
      </c>
      <c r="B20" s="28"/>
      <c r="C20" s="28"/>
      <c r="D20" s="28"/>
      <c r="E20" s="28"/>
      <c r="F20" s="28"/>
      <c r="G20" s="28"/>
    </row>
  </sheetData>
  <mergeCells count="4">
    <mergeCell ref="A1:G1"/>
    <mergeCell ref="E2:G2"/>
    <mergeCell ref="A20:G20"/>
    <mergeCell ref="A19:G19"/>
  </mergeCells>
  <printOptions horizontalCentered="1"/>
  <pageMargins left="0.75" right="0.75" top="1" bottom="1" header="0.5" footer="0.5"/>
  <pageSetup scale="85" firstPageNumber="13" orientation="portrait" useFirstPageNumber="1" r:id="rId1"/>
  <headerFooter alignWithMargins="0">
    <oddFooter>&amp;C&amp;"Times New Roman,Regular"Model Organization - &amp;P</oddFooter>
    <firstFooter>&amp;C&amp;"Times New Roman,Regular"Model Organization - &amp;P</firstFoot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7. NSF FY15 E-Gov Funding</vt:lpstr>
      <vt:lpstr>'Table 7. NSF FY15 E-Gov Funding'!Print_Area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Garneski</dc:creator>
  <cp:lastModifiedBy>smwatt</cp:lastModifiedBy>
  <cp:lastPrinted>2012-08-31T12:00:52Z</cp:lastPrinted>
  <dcterms:created xsi:type="dcterms:W3CDTF">2010-01-26T23:15:29Z</dcterms:created>
  <dcterms:modified xsi:type="dcterms:W3CDTF">2014-03-07T14:43:06Z</dcterms:modified>
</cp:coreProperties>
</file>