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108" windowWidth="17400" windowHeight="9972"/>
  </bookViews>
  <sheets>
    <sheet name="Figure 2" sheetId="1" r:id="rId1"/>
    <sheet name="Data" sheetId="2" r:id="rId2"/>
  </sheets>
  <calcPr calcId="145621"/>
</workbook>
</file>

<file path=xl/calcChain.xml><?xml version="1.0" encoding="utf-8"?>
<calcChain xmlns="http://schemas.openxmlformats.org/spreadsheetml/2006/main">
  <c r="C15" i="2" l="1"/>
  <c r="C14" i="2"/>
  <c r="C13" i="2"/>
  <c r="C12" i="2"/>
  <c r="C5" i="2"/>
  <c r="C4" i="2"/>
  <c r="C3" i="2"/>
</calcChain>
</file>

<file path=xl/sharedStrings.xml><?xml version="1.0" encoding="utf-8"?>
<sst xmlns="http://schemas.openxmlformats.org/spreadsheetml/2006/main" count="18" uniqueCount="14">
  <si>
    <t>Grants</t>
  </si>
  <si>
    <t>Cooperative Agreements</t>
  </si>
  <si>
    <t>Contracts</t>
  </si>
  <si>
    <t xml:space="preserve"> </t>
  </si>
  <si>
    <t>Millions of dollars</t>
  </si>
  <si>
    <t>Percent of total</t>
  </si>
  <si>
    <t>Colleges, Universities, and Academic Consortia</t>
  </si>
  <si>
    <t>NSF AWARD MECHANISMS - FY 2013 as of 11/13/2013</t>
  </si>
  <si>
    <t>Total *</t>
  </si>
  <si>
    <t>INSTITUTIONS FUNDED - FY 2013 as of 11/13/2013</t>
  </si>
  <si>
    <t>Private Industry</t>
  </si>
  <si>
    <t>Other</t>
  </si>
  <si>
    <t>FFRDCs</t>
  </si>
  <si>
    <t>* Totals may not add due to rounding.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</si>
</sst>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&quot;$&quot;#,##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">
    <xf numFmtId="0" fontId="0" fillId="0" borderId="0" xfId="0"/>
    <xf numFmtId="164" fontId="0" fillId="0" borderId="0" xfId="1" applyNumberFormat="1" applyFont="1"/>
    <xf numFmtId="164" fontId="0" fillId="0" borderId="1" xfId="1" applyNumberFormat="1" applyFont="1" applyBorder="1" applyAlignment="1">
      <alignment horizontal="right" wrapText="1"/>
    </xf>
    <xf numFmtId="0" fontId="0" fillId="0" borderId="1" xfId="0" applyBorder="1" applyAlignment="1">
      <alignment horizontal="right" wrapText="1"/>
    </xf>
    <xf numFmtId="0" fontId="2" fillId="0" borderId="0" xfId="0" applyFont="1"/>
    <xf numFmtId="9" fontId="0" fillId="0" borderId="0" xfId="0" applyNumberFormat="1"/>
    <xf numFmtId="9" fontId="0" fillId="0" borderId="0" xfId="3" applyFont="1"/>
    <xf numFmtId="164" fontId="0" fillId="0" borderId="0" xfId="1" applyNumberFormat="1" applyFont="1" applyBorder="1"/>
    <xf numFmtId="165" fontId="0" fillId="0" borderId="0" xfId="2" applyNumberFormat="1" applyFont="1" applyBorder="1"/>
    <xf numFmtId="0" fontId="3" fillId="0" borderId="0" xfId="0" applyFont="1"/>
    <xf numFmtId="0" fontId="0" fillId="0" borderId="0" xfId="0" applyBorder="1"/>
    <xf numFmtId="164" fontId="0" fillId="0" borderId="0" xfId="1" applyNumberFormat="1" applyFont="1" applyBorder="1" applyAlignment="1">
      <alignment horizontal="right" wrapText="1"/>
    </xf>
    <xf numFmtId="0" fontId="0" fillId="0" borderId="0" xfId="0" applyBorder="1" applyAlignment="1">
      <alignment horizontal="right" wrapText="1"/>
    </xf>
    <xf numFmtId="9" fontId="0" fillId="0" borderId="0" xfId="0" applyNumberFormat="1" applyBorder="1"/>
    <xf numFmtId="165" fontId="0" fillId="0" borderId="0" xfId="1" applyNumberFormat="1" applyFont="1" applyBorder="1"/>
    <xf numFmtId="9" fontId="0" fillId="0" borderId="0" xfId="3" applyFont="1" applyBorder="1"/>
    <xf numFmtId="166" fontId="0" fillId="0" borderId="0" xfId="1" applyNumberFormat="1" applyFont="1"/>
    <xf numFmtId="166" fontId="0" fillId="0" borderId="2" xfId="2" applyNumberFormat="1" applyFont="1" applyBorder="1"/>
    <xf numFmtId="166" fontId="0" fillId="0" borderId="0" xfId="1" applyNumberFormat="1" applyFont="1" applyBorder="1"/>
    <xf numFmtId="166" fontId="0" fillId="0" borderId="0" xfId="2" applyNumberFormat="1" applyFont="1" applyBorder="1"/>
    <xf numFmtId="166" fontId="0" fillId="0" borderId="1" xfId="1" applyNumberFormat="1" applyFont="1" applyBorder="1" applyAlignment="1">
      <alignment horizontal="right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125730</xdr:colOff>
      <xdr:row>0</xdr:row>
      <xdr:rowOff>80009</xdr:rowOff>
    </xdr:from>
    <xdr:to>
      <xdr:col>9</xdr:col>
      <xdr:colOff>287655</xdr:colOff>
      <xdr:row>26</xdr:row>
      <xdr:rowOff>165734</xdr:rowOff>
    </xdr:to>
    <xdr:pic>
      <xdr:nvPicPr>
        <xdr:cNvPr id="5" name="Picture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" y="80009"/>
          <a:ext cx="5648325" cy="48406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K10" sqref="K10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workbookViewId="0">
      <selection sqref="A1:XFD1"/>
    </sheetView>
  </sheetViews>
  <sheetFormatPr defaultRowHeight="14.4" x14ac:dyDescent="0.3"/>
  <cols>
    <col min="1" max="1" width="44.109375" customWidth="1"/>
    <col min="2" max="2" width="15.5546875" style="1" customWidth="1"/>
    <col min="3" max="3" width="13.109375" customWidth="1"/>
  </cols>
  <sheetData>
    <row r="1" spans="1:10" ht="15" x14ac:dyDescent="0.25">
      <c r="A1" s="4" t="s">
        <v>7</v>
      </c>
      <c r="G1" s="1"/>
    </row>
    <row r="2" spans="1:10" ht="30" x14ac:dyDescent="0.25">
      <c r="B2" s="2" t="s">
        <v>4</v>
      </c>
      <c r="C2" s="3" t="s">
        <v>5</v>
      </c>
      <c r="F2" s="10"/>
      <c r="G2" s="11"/>
      <c r="H2" s="12"/>
      <c r="I2" s="10"/>
      <c r="J2" s="10"/>
    </row>
    <row r="3" spans="1:10" ht="15" x14ac:dyDescent="0.25">
      <c r="A3" t="s">
        <v>0</v>
      </c>
      <c r="B3" s="16">
        <v>4815.33</v>
      </c>
      <c r="C3" s="6">
        <f>(B3/$B$6)</f>
        <v>0.730700362062634</v>
      </c>
      <c r="F3" s="10"/>
      <c r="G3" s="14"/>
      <c r="H3" s="15"/>
      <c r="I3" s="10"/>
      <c r="J3" s="10"/>
    </row>
    <row r="4" spans="1:10" ht="15" x14ac:dyDescent="0.25">
      <c r="A4" t="s">
        <v>1</v>
      </c>
      <c r="B4" s="16">
        <v>1416.95</v>
      </c>
      <c r="C4" s="6">
        <f>(B4/$B$6)</f>
        <v>0.21501452195896217</v>
      </c>
      <c r="F4" s="10"/>
      <c r="G4" s="14"/>
      <c r="H4" s="15"/>
      <c r="I4" s="10"/>
      <c r="J4" s="10"/>
    </row>
    <row r="5" spans="1:10" ht="15" x14ac:dyDescent="0.25">
      <c r="A5" t="s">
        <v>2</v>
      </c>
      <c r="B5" s="16">
        <v>357.75</v>
      </c>
      <c r="C5" s="6">
        <f>(B5/$B$6)</f>
        <v>5.4286633424481257E-2</v>
      </c>
      <c r="F5" s="10"/>
      <c r="G5" s="14"/>
      <c r="H5" s="15"/>
      <c r="I5" s="10"/>
      <c r="J5" s="10"/>
    </row>
    <row r="6" spans="1:10" ht="15" x14ac:dyDescent="0.25">
      <c r="A6" t="s">
        <v>8</v>
      </c>
      <c r="B6" s="17">
        <v>6590.02</v>
      </c>
      <c r="C6" s="5" t="s">
        <v>3</v>
      </c>
      <c r="F6" s="10"/>
      <c r="G6" s="8"/>
      <c r="H6" s="13"/>
      <c r="I6" s="10"/>
      <c r="J6" s="10"/>
    </row>
    <row r="7" spans="1:10" ht="15" x14ac:dyDescent="0.25">
      <c r="B7" s="18"/>
      <c r="F7" s="10"/>
      <c r="G7" s="7"/>
      <c r="H7" s="10"/>
      <c r="I7" s="10"/>
      <c r="J7" s="10"/>
    </row>
    <row r="8" spans="1:10" ht="15" x14ac:dyDescent="0.25">
      <c r="B8" s="19"/>
      <c r="F8" s="10"/>
      <c r="G8" s="8"/>
      <c r="H8" s="10"/>
      <c r="I8" s="10"/>
      <c r="J8" s="10"/>
    </row>
    <row r="9" spans="1:10" ht="15" x14ac:dyDescent="0.25">
      <c r="B9" s="16"/>
      <c r="F9" s="10"/>
      <c r="G9" s="7"/>
      <c r="H9" s="10"/>
      <c r="I9" s="10"/>
      <c r="J9" s="10"/>
    </row>
    <row r="10" spans="1:10" ht="15" x14ac:dyDescent="0.25">
      <c r="A10" s="4" t="s">
        <v>9</v>
      </c>
      <c r="B10" s="16"/>
      <c r="F10" s="10"/>
      <c r="G10" s="7"/>
      <c r="H10" s="10"/>
      <c r="I10" s="10"/>
      <c r="J10" s="10"/>
    </row>
    <row r="11" spans="1:10" ht="30" x14ac:dyDescent="0.25">
      <c r="B11" s="20" t="s">
        <v>4</v>
      </c>
      <c r="C11" s="3" t="s">
        <v>5</v>
      </c>
      <c r="F11" s="10"/>
      <c r="G11" s="11"/>
      <c r="H11" s="12"/>
      <c r="I11" s="10"/>
      <c r="J11" s="10"/>
    </row>
    <row r="12" spans="1:10" ht="15" x14ac:dyDescent="0.25">
      <c r="A12" t="s">
        <v>6</v>
      </c>
      <c r="B12" s="16">
        <v>5322.97</v>
      </c>
      <c r="C12" s="6">
        <f>B12/$B$16</f>
        <v>0.80773199474356683</v>
      </c>
      <c r="F12" s="10"/>
      <c r="G12" s="14"/>
      <c r="H12" s="15"/>
      <c r="I12" s="10"/>
      <c r="J12" s="10"/>
    </row>
    <row r="13" spans="1:10" ht="21" customHeight="1" x14ac:dyDescent="0.25">
      <c r="A13" t="s">
        <v>10</v>
      </c>
      <c r="B13" s="16">
        <v>880.02</v>
      </c>
      <c r="C13" s="6">
        <f>B13/$B$16</f>
        <v>0.1335382897168749</v>
      </c>
      <c r="F13" s="10"/>
      <c r="G13" s="14"/>
      <c r="H13" s="15"/>
      <c r="I13" s="10"/>
      <c r="J13" s="10"/>
    </row>
    <row r="14" spans="1:10" ht="21" customHeight="1" x14ac:dyDescent="0.25">
      <c r="A14" t="s">
        <v>11</v>
      </c>
      <c r="B14" s="16">
        <v>191.87</v>
      </c>
      <c r="C14" s="6">
        <f>B14/$B$16</f>
        <v>2.9115237890021576E-2</v>
      </c>
      <c r="F14" s="10"/>
      <c r="G14" s="14"/>
      <c r="H14" s="15"/>
      <c r="I14" s="10"/>
      <c r="J14" s="10"/>
    </row>
    <row r="15" spans="1:10" ht="13.5" customHeight="1" x14ac:dyDescent="0.25">
      <c r="A15" t="s">
        <v>12</v>
      </c>
      <c r="B15" s="16">
        <v>195.17</v>
      </c>
      <c r="C15" s="6">
        <f>B15/$B$16</f>
        <v>2.9615995095614273E-2</v>
      </c>
      <c r="F15" s="10"/>
      <c r="G15" s="14"/>
      <c r="H15" s="15"/>
      <c r="I15" s="10"/>
      <c r="J15" s="10"/>
    </row>
    <row r="16" spans="1:10" ht="24" customHeight="1" x14ac:dyDescent="0.25">
      <c r="A16" t="s">
        <v>8</v>
      </c>
      <c r="B16" s="17">
        <v>6590.02</v>
      </c>
      <c r="C16" s="5" t="s">
        <v>3</v>
      </c>
      <c r="F16" s="10"/>
      <c r="G16" s="8"/>
      <c r="H16" s="13"/>
      <c r="I16" s="10"/>
      <c r="J16" s="10"/>
    </row>
    <row r="17" spans="1:10" ht="15" x14ac:dyDescent="0.25">
      <c r="F17" s="10"/>
      <c r="G17" s="7"/>
      <c r="H17" s="10"/>
      <c r="I17" s="10"/>
      <c r="J17" s="10"/>
    </row>
    <row r="18" spans="1:10" ht="15" x14ac:dyDescent="0.25">
      <c r="F18" s="10"/>
      <c r="G18" s="7"/>
      <c r="H18" s="10"/>
      <c r="I18" s="10"/>
      <c r="J18" s="10"/>
    </row>
    <row r="19" spans="1:10" ht="15" x14ac:dyDescent="0.25">
      <c r="A19" s="9" t="s">
        <v>13</v>
      </c>
      <c r="F19" s="10"/>
      <c r="G19" s="7"/>
      <c r="H19" s="10"/>
      <c r="I19" s="10"/>
      <c r="J19" s="10"/>
    </row>
    <row r="20" spans="1:10" ht="15" x14ac:dyDescent="0.25">
      <c r="F20" s="10"/>
      <c r="G20" s="7"/>
      <c r="H20" s="10"/>
      <c r="I20" s="10"/>
      <c r="J20" s="10"/>
    </row>
    <row r="21" spans="1:10" ht="15" x14ac:dyDescent="0.25">
      <c r="G21" s="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Figure 2</vt:lpstr>
      <vt:lpstr>Data</vt:lpstr>
    </vt:vector>
  </TitlesOfParts>
  <Company>National Science Foundation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smwatt</dc:creator>
  <cp:lastModifiedBy>DuBose, Kelly D.</cp:lastModifiedBy>
  <dcterms:created xsi:type="dcterms:W3CDTF">2010-11-09T06:33:43Z</dcterms:created>
  <dcterms:modified xsi:type="dcterms:W3CDTF">2013-12-16T18:29:23Z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