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30" windowWidth="13740" windowHeight="7665" activeTab="0"/>
  </bookViews>
  <sheets>
    <sheet name="Centers Funding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<sst xmlns="http://schemas.openxmlformats.org/spreadsheetml/2006/main" count="36" uniqueCount="34">
  <si>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Centers Funding</t>
  </si>
  <si>
    <t>(Dollars in Millions)</t>
  </si>
  <si>
    <t>Program</t>
  </si>
  <si>
    <t>FY 2004</t>
  </si>
  <si>
    <t>FY 2005</t>
  </si>
  <si>
    <t>Change over</t>
  </si>
  <si>
    <t>Initiation</t>
  </si>
  <si>
    <t>Number</t>
  </si>
  <si>
    <t>Current</t>
  </si>
  <si>
    <t>FY 2006</t>
  </si>
  <si>
    <t xml:space="preserve"> </t>
  </si>
  <si>
    <t>(year)</t>
  </si>
  <si>
    <t>of Centers</t>
  </si>
  <si>
    <t>Actual</t>
  </si>
  <si>
    <t>Plan</t>
  </si>
  <si>
    <t>Request</t>
  </si>
  <si>
    <t>Amount</t>
  </si>
  <si>
    <t>Percent</t>
  </si>
  <si>
    <t>Centers for Analysis and Synthesis</t>
  </si>
  <si>
    <t>Chemistry Centers</t>
  </si>
  <si>
    <t>Earthquake Engineering Research Centers</t>
  </si>
  <si>
    <t>Engineering Research Centers</t>
  </si>
  <si>
    <t>Long-Term Ecological Research Program</t>
  </si>
  <si>
    <t xml:space="preserve">Materials Centers </t>
  </si>
  <si>
    <t>Mathematical Sciences Research Institutes</t>
  </si>
  <si>
    <t>Nanoscale Science and Engineering Centers</t>
  </si>
  <si>
    <t>Physics Frontiers Centers</t>
  </si>
  <si>
    <t xml:space="preserve">Plant Genome Virtual Centers </t>
  </si>
  <si>
    <t>Science and Technology Centers</t>
  </si>
  <si>
    <t>Science of Learning Centers</t>
  </si>
  <si>
    <t>SBE Centers</t>
  </si>
  <si>
    <t>n/a</t>
  </si>
  <si>
    <t>Total, Centers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</si>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</sst>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">
    <font>
      <sz val="10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1" fontId="2" fillId="0" borderId="3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1">
      <selection activeCell="A25" sqref="A25"/>
    </sheetView>
  </sheetViews>
  <sheetFormatPr defaultColWidth="9.140625" defaultRowHeight="12.75"/>
  <cols>
    <col min="1" max="1" width="28.7109375" style="8" customWidth="1"/>
    <col min="2" max="2" width="6.421875" style="8" customWidth="1"/>
    <col min="3" max="3" width="7.8515625" style="8" customWidth="1"/>
    <col min="4" max="5" width="6.421875" style="8" customWidth="1"/>
    <col min="6" max="6" width="6.57421875" style="8" customWidth="1"/>
    <col min="7" max="8" width="6.00390625" style="8" customWidth="1"/>
    <col min="9" max="16384" width="9.140625" style="8" customWidth="1"/>
  </cols>
  <sheetData>
    <row r="1" spans="1:8" s="2" customFormat="1" ht="12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3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2" customFormat="1" ht="3" customHeight="1" thickBot="1">
      <c r="A3" s="4"/>
      <c r="B3" s="4"/>
      <c r="C3" s="4"/>
      <c r="D3" s="4"/>
      <c r="E3" s="4"/>
      <c r="F3" s="4"/>
      <c r="G3" s="4"/>
      <c r="H3" s="4"/>
    </row>
    <row r="4" spans="1:8" ht="13.5" customHeight="1">
      <c r="A4" s="5"/>
      <c r="B4" s="6" t="s">
        <v>2</v>
      </c>
      <c r="C4" s="6" t="s">
        <v>3</v>
      </c>
      <c r="D4" s="6"/>
      <c r="E4" s="6" t="s">
        <v>4</v>
      </c>
      <c r="F4" s="6"/>
      <c r="G4" s="7" t="s">
        <v>5</v>
      </c>
      <c r="H4" s="7"/>
    </row>
    <row r="5" spans="1:8" ht="13.5" customHeight="1">
      <c r="A5" s="5"/>
      <c r="B5" s="6" t="s">
        <v>6</v>
      </c>
      <c r="C5" s="6" t="s">
        <v>7</v>
      </c>
      <c r="D5" s="6" t="s">
        <v>3</v>
      </c>
      <c r="E5" s="6" t="s">
        <v>8</v>
      </c>
      <c r="F5" s="6" t="s">
        <v>9</v>
      </c>
      <c r="G5" s="7" t="s">
        <v>4</v>
      </c>
      <c r="H5" s="9"/>
    </row>
    <row r="6" spans="1:8" ht="13.5" customHeight="1">
      <c r="A6" s="10" t="s">
        <v>10</v>
      </c>
      <c r="B6" s="11" t="s">
        <v>11</v>
      </c>
      <c r="C6" s="11" t="s">
        <v>12</v>
      </c>
      <c r="D6" s="11" t="s">
        <v>13</v>
      </c>
      <c r="E6" s="12" t="s">
        <v>14</v>
      </c>
      <c r="F6" s="12" t="s">
        <v>15</v>
      </c>
      <c r="G6" s="11" t="s">
        <v>16</v>
      </c>
      <c r="H6" s="11" t="s">
        <v>17</v>
      </c>
    </row>
    <row r="7" spans="1:8" ht="13.5" customHeight="1">
      <c r="A7" s="13" t="s">
        <v>18</v>
      </c>
      <c r="B7" s="13">
        <v>1995</v>
      </c>
      <c r="C7" s="14">
        <v>1</v>
      </c>
      <c r="D7" s="15">
        <v>3.15</v>
      </c>
      <c r="E7" s="15">
        <v>7.07</v>
      </c>
      <c r="F7" s="15">
        <v>6.82</v>
      </c>
      <c r="G7" s="16">
        <f aca="true" t="shared" si="0" ref="G7:G20">F7-E7</f>
        <v>-0.25</v>
      </c>
      <c r="H7" s="17">
        <f>G7/E7</f>
        <v>-0.03536067892503536</v>
      </c>
    </row>
    <row r="8" spans="1:8" ht="13.5" customHeight="1">
      <c r="A8" s="13" t="s">
        <v>19</v>
      </c>
      <c r="B8" s="13">
        <v>1998</v>
      </c>
      <c r="C8" s="14">
        <v>32</v>
      </c>
      <c r="D8" s="15">
        <v>17.44</v>
      </c>
      <c r="E8" s="15">
        <v>13.01</v>
      </c>
      <c r="F8" s="15">
        <v>14.81</v>
      </c>
      <c r="G8" s="16">
        <f t="shared" si="0"/>
        <v>1.8000000000000007</v>
      </c>
      <c r="H8" s="17">
        <f>G8/E8</f>
        <v>0.13835511145272872</v>
      </c>
    </row>
    <row r="9" spans="1:8" ht="13.5" customHeight="1">
      <c r="A9" s="13" t="s">
        <v>20</v>
      </c>
      <c r="B9" s="13">
        <v>1988</v>
      </c>
      <c r="C9" s="14">
        <v>3</v>
      </c>
      <c r="D9" s="15">
        <v>5.99</v>
      </c>
      <c r="E9" s="15">
        <v>6</v>
      </c>
      <c r="F9" s="15">
        <v>6</v>
      </c>
      <c r="G9" s="16">
        <f t="shared" si="0"/>
        <v>0</v>
      </c>
      <c r="H9" s="17">
        <v>0</v>
      </c>
    </row>
    <row r="10" spans="1:8" ht="13.5" customHeight="1">
      <c r="A10" s="13" t="s">
        <v>21</v>
      </c>
      <c r="B10" s="13">
        <v>1985</v>
      </c>
      <c r="C10" s="14">
        <v>19</v>
      </c>
      <c r="D10" s="15">
        <v>65.6</v>
      </c>
      <c r="E10" s="15">
        <v>61.57</v>
      </c>
      <c r="F10" s="18">
        <v>61.8</v>
      </c>
      <c r="G10" s="16">
        <f t="shared" si="0"/>
        <v>0.22999999999999687</v>
      </c>
      <c r="H10" s="17">
        <f>G10/E10</f>
        <v>0.0037355855124248313</v>
      </c>
    </row>
    <row r="11" spans="1:8" ht="13.5" customHeight="1">
      <c r="A11" s="13" t="s">
        <v>22</v>
      </c>
      <c r="B11" s="13">
        <v>1980</v>
      </c>
      <c r="C11" s="14">
        <v>26</v>
      </c>
      <c r="D11" s="15">
        <v>21.27</v>
      </c>
      <c r="E11" s="15">
        <v>22.78</v>
      </c>
      <c r="F11" s="15">
        <v>22.78</v>
      </c>
      <c r="G11" s="16">
        <f t="shared" si="0"/>
        <v>0</v>
      </c>
      <c r="H11" s="17">
        <v>0</v>
      </c>
    </row>
    <row r="12" spans="1:8" ht="13.5" customHeight="1">
      <c r="A12" s="13" t="s">
        <v>23</v>
      </c>
      <c r="B12" s="13">
        <v>1994</v>
      </c>
      <c r="C12" s="14">
        <v>35</v>
      </c>
      <c r="D12" s="15">
        <v>57.2</v>
      </c>
      <c r="E12" s="15">
        <v>57</v>
      </c>
      <c r="F12" s="15">
        <v>58</v>
      </c>
      <c r="G12" s="16">
        <f t="shared" si="0"/>
        <v>1</v>
      </c>
      <c r="H12" s="17">
        <f>G12/E12</f>
        <v>0.017543859649122806</v>
      </c>
    </row>
    <row r="13" spans="1:8" ht="13.5" customHeight="1">
      <c r="A13" s="13" t="s">
        <v>24</v>
      </c>
      <c r="B13" s="13">
        <v>1982</v>
      </c>
      <c r="C13" s="14">
        <v>6</v>
      </c>
      <c r="D13" s="15">
        <v>15.05</v>
      </c>
      <c r="E13" s="15">
        <v>17.15</v>
      </c>
      <c r="F13" s="15">
        <v>17.15</v>
      </c>
      <c r="G13" s="16">
        <f t="shared" si="0"/>
        <v>0</v>
      </c>
      <c r="H13" s="17">
        <v>0</v>
      </c>
    </row>
    <row r="14" spans="1:8" ht="25.5" customHeight="1">
      <c r="A14" s="13" t="s">
        <v>25</v>
      </c>
      <c r="B14" s="13">
        <v>2001</v>
      </c>
      <c r="C14" s="14">
        <v>14</v>
      </c>
      <c r="D14" s="15">
        <v>31.19</v>
      </c>
      <c r="E14" s="15">
        <v>34.29</v>
      </c>
      <c r="F14" s="18">
        <v>35.12</v>
      </c>
      <c r="G14" s="16">
        <f t="shared" si="0"/>
        <v>0.8299999999999983</v>
      </c>
      <c r="H14" s="17">
        <f>G14/E14</f>
        <v>0.02420530766987455</v>
      </c>
    </row>
    <row r="15" spans="1:8" ht="13.5" customHeight="1">
      <c r="A15" s="13" t="s">
        <v>26</v>
      </c>
      <c r="B15" s="13">
        <v>2001</v>
      </c>
      <c r="C15" s="14">
        <v>10</v>
      </c>
      <c r="D15" s="15">
        <v>14.27</v>
      </c>
      <c r="E15" s="15">
        <v>18.72</v>
      </c>
      <c r="F15" s="15">
        <v>19.52</v>
      </c>
      <c r="G15" s="16">
        <f t="shared" si="0"/>
        <v>0.8000000000000007</v>
      </c>
      <c r="H15" s="17">
        <f>G15/E15</f>
        <v>0.04273504273504278</v>
      </c>
    </row>
    <row r="16" spans="1:8" ht="13.5" customHeight="1">
      <c r="A16" s="13" t="s">
        <v>27</v>
      </c>
      <c r="B16" s="13">
        <v>1998</v>
      </c>
      <c r="C16" s="14">
        <v>25</v>
      </c>
      <c r="D16" s="15">
        <v>36</v>
      </c>
      <c r="E16" s="15">
        <v>36</v>
      </c>
      <c r="F16" s="15">
        <v>36</v>
      </c>
      <c r="G16" s="16">
        <f t="shared" si="0"/>
        <v>0</v>
      </c>
      <c r="H16" s="17">
        <v>0</v>
      </c>
    </row>
    <row r="17" spans="1:8" ht="13.5" customHeight="1">
      <c r="A17" s="13" t="s">
        <v>28</v>
      </c>
      <c r="B17" s="13">
        <v>1987</v>
      </c>
      <c r="C17" s="14">
        <v>11</v>
      </c>
      <c r="D17" s="15">
        <v>43.98</v>
      </c>
      <c r="E17" s="15">
        <v>48.9</v>
      </c>
      <c r="F17" s="15">
        <v>50.99</v>
      </c>
      <c r="G17" s="16">
        <f t="shared" si="0"/>
        <v>2.0900000000000034</v>
      </c>
      <c r="H17" s="17">
        <f>G17/E17</f>
        <v>0.042740286298568575</v>
      </c>
    </row>
    <row r="18" spans="1:8" ht="13.5" customHeight="1">
      <c r="A18" s="13" t="s">
        <v>29</v>
      </c>
      <c r="B18" s="13">
        <v>2003</v>
      </c>
      <c r="C18" s="14">
        <v>3</v>
      </c>
      <c r="D18" s="15">
        <v>37.56</v>
      </c>
      <c r="E18" s="15">
        <v>19.84</v>
      </c>
      <c r="F18" s="15">
        <v>23</v>
      </c>
      <c r="G18" s="16">
        <f t="shared" si="0"/>
        <v>3.16</v>
      </c>
      <c r="H18" s="17">
        <f>G18/E18</f>
        <v>0.1592741935483871</v>
      </c>
    </row>
    <row r="19" spans="1:8" ht="13.5" customHeight="1">
      <c r="A19" s="19" t="s">
        <v>30</v>
      </c>
      <c r="B19" s="12" t="s">
        <v>31</v>
      </c>
      <c r="C19" s="12">
        <v>11</v>
      </c>
      <c r="D19" s="20">
        <v>14.16</v>
      </c>
      <c r="E19" s="20">
        <v>8.5</v>
      </c>
      <c r="F19" s="20">
        <v>6.5</v>
      </c>
      <c r="G19" s="21">
        <f t="shared" si="0"/>
        <v>-2</v>
      </c>
      <c r="H19" s="22">
        <f>G19/E19</f>
        <v>-0.23529411764705882</v>
      </c>
    </row>
    <row r="20" spans="1:8" ht="13.5" customHeight="1" thickBot="1">
      <c r="A20" s="23" t="s">
        <v>32</v>
      </c>
      <c r="B20" s="23"/>
      <c r="C20" s="24">
        <f>SUM(C7:C19)</f>
        <v>196</v>
      </c>
      <c r="D20" s="25">
        <v>362.85</v>
      </c>
      <c r="E20" s="25">
        <f>SUM(E7:E19)</f>
        <v>350.83</v>
      </c>
      <c r="F20" s="25">
        <f>SUM(F7:F19)</f>
        <v>358.49</v>
      </c>
      <c r="G20" s="25">
        <f t="shared" si="0"/>
        <v>7.660000000000025</v>
      </c>
      <c r="H20" s="26">
        <f>G20/E20</f>
        <v>0.021833936664481444</v>
      </c>
    </row>
    <row r="21" ht="3.75" customHeight="1"/>
    <row r="22" spans="1:8" ht="12">
      <c r="A22" s="27" t="s">
        <v>33</v>
      </c>
      <c r="B22" s="27"/>
      <c r="C22" s="27"/>
      <c r="D22" s="27"/>
      <c r="E22" s="27"/>
      <c r="F22" s="27"/>
      <c r="G22" s="27"/>
      <c r="H22" s="27"/>
    </row>
    <row r="23" ht="3.75" customHeight="1"/>
  </sheetData>
  <mergeCells count="5">
    <mergeCell ref="A22:H22"/>
    <mergeCell ref="A1:H1"/>
    <mergeCell ref="A2:H2"/>
    <mergeCell ref="G4:H4"/>
    <mergeCell ref="G5:H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2005-02-02T17:31:32Z</cp:lastPrinted>
  <dcterms:created xsi:type="dcterms:W3CDTF">2005-02-02T17:19:28Z</dcterms:created>
  <dcterms:modified xsi:type="dcterms:W3CDTF">2005-02-02T17:31:42Z</dcterms:modified>
  <cp:category/>
  <cp:version/>
  <cp:contentType/>
  <cp:contentStatus/>
</cp:coreProperties>
</file>