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835" activeTab="0"/>
  </bookViews>
  <sheets>
    <sheet name="HSD Funding" sheetId="1" r:id="rId1"/>
  </sheets>
  <definedNames>
    <definedName name="_xlnm.Print_Area" localSheetId="0">'HSD Funding'!$A$2:$F$18</definedName>
  </definedNames>
  <calcPr fullCalcOnLoad="1"/>
</workbook>
</file>

<file path=xl/sharedStrings.xml><?xml version="1.0" encoding="utf-8"?>
<sst xmlns="http://schemas.openxmlformats.org/spreadsheetml/2006/main" count="29" uniqueCount="25">
  <si>
    <t>Human and Social Dynamics Funding</t>
  </si>
  <si>
    <t>(Dollars in Millions)</t>
  </si>
  <si>
    <t xml:space="preserve"> </t>
  </si>
  <si>
    <t>FY 2005</t>
  </si>
  <si>
    <t>Change Over</t>
  </si>
  <si>
    <t>FY 2004</t>
  </si>
  <si>
    <t>Current</t>
  </si>
  <si>
    <t>FY 2006</t>
  </si>
  <si>
    <t>Actual</t>
  </si>
  <si>
    <t>Plan</t>
  </si>
  <si>
    <t>Request</t>
  </si>
  <si>
    <t>Amount</t>
  </si>
  <si>
    <t>Percent</t>
  </si>
  <si>
    <t xml:space="preserve"> Biological Sciences</t>
  </si>
  <si>
    <t xml:space="preserve"> Computer and Information Science and Engineering                         </t>
  </si>
  <si>
    <t xml:space="preserve"> Engineering</t>
  </si>
  <si>
    <t xml:space="preserve"> Geosciences</t>
  </si>
  <si>
    <t xml:space="preserve"> Mathematical and Physical Sciences</t>
  </si>
  <si>
    <t xml:space="preserve"> Social, Behavioral and Economic Sciences</t>
  </si>
  <si>
    <t>Office of International Science and Engineering</t>
  </si>
  <si>
    <t>Office of Polar Programs</t>
  </si>
  <si>
    <t>Subtotal, R&amp;RA</t>
  </si>
  <si>
    <t>Education and Human Resources</t>
  </si>
  <si>
    <t>Total, Human and Social Dynamics</t>
  </si>
  <si>
    <t>Totals may not add due to rounding.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</si>
</sst>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0"/>
  </numFmts>
  <fonts count="7">
    <font>
      <sz val="10"/>
      <name val="Arial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9"/>
      <name val="Times New Roman"/>
      <family val="1"/>
    </font>
    <font>
      <sz val="11"/>
      <color indexed="12"/>
      <name val="Times New Roman"/>
      <family val="1"/>
    </font>
    <font>
      <sz val="11"/>
      <color indexed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/>
    </xf>
    <xf numFmtId="0" fontId="3" fillId="0" borderId="3" xfId="0" applyFont="1" applyBorder="1" applyAlignment="1">
      <alignment horizontal="right"/>
    </xf>
    <xf numFmtId="0" fontId="3" fillId="0" borderId="0" xfId="0" applyFont="1" applyBorder="1" applyAlignment="1">
      <alignment/>
    </xf>
    <xf numFmtId="4" fontId="3" fillId="0" borderId="0" xfId="17" applyNumberFormat="1" applyFont="1" applyBorder="1" applyAlignment="1">
      <alignment horizontal="right"/>
    </xf>
    <xf numFmtId="164" fontId="3" fillId="0" borderId="0" xfId="19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4" fontId="3" fillId="0" borderId="3" xfId="17" applyNumberFormat="1" applyFont="1" applyBorder="1" applyAlignment="1">
      <alignment horizontal="right"/>
    </xf>
    <xf numFmtId="164" fontId="3" fillId="0" borderId="3" xfId="19" applyNumberFormat="1" applyFont="1" applyBorder="1" applyAlignment="1">
      <alignment horizontal="right"/>
    </xf>
    <xf numFmtId="165" fontId="3" fillId="0" borderId="0" xfId="17" applyNumberFormat="1" applyFont="1" applyBorder="1" applyAlignment="1">
      <alignment horizontal="right"/>
    </xf>
    <xf numFmtId="2" fontId="3" fillId="0" borderId="0" xfId="17" applyNumberFormat="1" applyFont="1" applyBorder="1" applyAlignment="1">
      <alignment horizontal="right"/>
    </xf>
    <xf numFmtId="0" fontId="3" fillId="0" borderId="4" xfId="0" applyFont="1" applyBorder="1" applyAlignment="1">
      <alignment/>
    </xf>
    <xf numFmtId="165" fontId="3" fillId="0" borderId="4" xfId="17" applyNumberFormat="1" applyFont="1" applyBorder="1" applyAlignment="1">
      <alignment horizontal="right"/>
    </xf>
    <xf numFmtId="164" fontId="3" fillId="0" borderId="4" xfId="19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165" fontId="5" fillId="0" borderId="0" xfId="0" applyNumberFormat="1" applyFont="1" applyBorder="1" applyAlignment="1">
      <alignment/>
    </xf>
    <xf numFmtId="165" fontId="6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"/>
  <sheetViews>
    <sheetView showGridLines="0" tabSelected="1" workbookViewId="0" topLeftCell="A2">
      <selection activeCell="G24" sqref="G23:G24"/>
    </sheetView>
  </sheetViews>
  <sheetFormatPr defaultColWidth="9.140625" defaultRowHeight="15.75" customHeight="1"/>
  <cols>
    <col min="1" max="1" width="46.7109375" style="1" customWidth="1"/>
    <col min="2" max="6" width="10.140625" style="1" customWidth="1"/>
    <col min="7" max="16384" width="9.140625" style="1" customWidth="1"/>
  </cols>
  <sheetData>
    <row r="1" ht="15.75" customHeight="1" hidden="1"/>
    <row r="2" spans="1:6" s="3" customFormat="1" ht="15.75" customHeight="1">
      <c r="A2" s="2" t="s">
        <v>0</v>
      </c>
      <c r="B2" s="2"/>
      <c r="C2" s="2"/>
      <c r="D2" s="2"/>
      <c r="E2" s="2"/>
      <c r="F2" s="2"/>
    </row>
    <row r="3" spans="1:6" ht="15" customHeight="1" thickBot="1">
      <c r="A3" s="4" t="s">
        <v>1</v>
      </c>
      <c r="B3" s="4"/>
      <c r="C3" s="4"/>
      <c r="D3" s="4"/>
      <c r="E3" s="4"/>
      <c r="F3" s="4"/>
    </row>
    <row r="4" spans="1:6" s="8" customFormat="1" ht="16.5" customHeight="1">
      <c r="A4" s="5"/>
      <c r="B4" s="6" t="s">
        <v>2</v>
      </c>
      <c r="C4" s="6" t="s">
        <v>3</v>
      </c>
      <c r="D4" s="6" t="s">
        <v>2</v>
      </c>
      <c r="E4" s="7" t="s">
        <v>4</v>
      </c>
      <c r="F4" s="7"/>
    </row>
    <row r="5" spans="1:6" s="8" customFormat="1" ht="16.5" customHeight="1">
      <c r="A5" s="9"/>
      <c r="B5" s="10" t="s">
        <v>5</v>
      </c>
      <c r="C5" s="10" t="s">
        <v>6</v>
      </c>
      <c r="D5" s="10" t="s">
        <v>7</v>
      </c>
      <c r="E5" s="11" t="s">
        <v>3</v>
      </c>
      <c r="F5" s="11"/>
    </row>
    <row r="6" spans="1:6" ht="12.75" customHeight="1">
      <c r="A6" s="12" t="s">
        <v>2</v>
      </c>
      <c r="B6" s="13" t="s">
        <v>8</v>
      </c>
      <c r="C6" s="13" t="s">
        <v>9</v>
      </c>
      <c r="D6" s="13" t="s">
        <v>10</v>
      </c>
      <c r="E6" s="13" t="s">
        <v>11</v>
      </c>
      <c r="F6" s="13" t="s">
        <v>12</v>
      </c>
    </row>
    <row r="7" spans="1:6" ht="16.5" customHeight="1">
      <c r="A7" s="14" t="s">
        <v>13</v>
      </c>
      <c r="B7" s="15">
        <v>0.499</v>
      </c>
      <c r="C7" s="15">
        <v>0.5</v>
      </c>
      <c r="D7" s="15">
        <v>0.5</v>
      </c>
      <c r="E7" s="15">
        <f aca="true" t="shared" si="0" ref="E7:E14">D7-C7</f>
        <v>0</v>
      </c>
      <c r="F7" s="16">
        <f aca="true" t="shared" si="1" ref="F7:F12">E7/C7</f>
        <v>0</v>
      </c>
    </row>
    <row r="8" spans="1:6" ht="16.5" customHeight="1">
      <c r="A8" s="17" t="s">
        <v>14</v>
      </c>
      <c r="B8" s="15">
        <v>3</v>
      </c>
      <c r="C8" s="15">
        <v>3</v>
      </c>
      <c r="D8" s="15">
        <v>3</v>
      </c>
      <c r="E8" s="15">
        <f t="shared" si="0"/>
        <v>0</v>
      </c>
      <c r="F8" s="16">
        <f t="shared" si="1"/>
        <v>0</v>
      </c>
    </row>
    <row r="9" spans="1:6" ht="16.5" customHeight="1">
      <c r="A9" s="14" t="s">
        <v>15</v>
      </c>
      <c r="B9" s="15">
        <v>2</v>
      </c>
      <c r="C9" s="15">
        <v>2</v>
      </c>
      <c r="D9" s="15">
        <v>2</v>
      </c>
      <c r="E9" s="15">
        <f t="shared" si="0"/>
        <v>0</v>
      </c>
      <c r="F9" s="16">
        <f t="shared" si="1"/>
        <v>0</v>
      </c>
    </row>
    <row r="10" spans="1:6" ht="16.5" customHeight="1">
      <c r="A10" s="14" t="s">
        <v>16</v>
      </c>
      <c r="B10" s="15">
        <v>1.345</v>
      </c>
      <c r="C10" s="15">
        <v>1.35</v>
      </c>
      <c r="D10" s="15">
        <v>1.35</v>
      </c>
      <c r="E10" s="15">
        <f t="shared" si="0"/>
        <v>0</v>
      </c>
      <c r="F10" s="16">
        <f t="shared" si="1"/>
        <v>0</v>
      </c>
    </row>
    <row r="11" spans="1:6" ht="16.5" customHeight="1">
      <c r="A11" s="14" t="s">
        <v>17</v>
      </c>
      <c r="B11" s="15">
        <v>0.53</v>
      </c>
      <c r="C11" s="15">
        <v>0.5</v>
      </c>
      <c r="D11" s="15">
        <v>0.5</v>
      </c>
      <c r="E11" s="15">
        <f t="shared" si="0"/>
        <v>0</v>
      </c>
      <c r="F11" s="16">
        <f t="shared" si="1"/>
        <v>0</v>
      </c>
    </row>
    <row r="12" spans="1:6" s="3" customFormat="1" ht="16.5" customHeight="1">
      <c r="A12" s="14" t="s">
        <v>18</v>
      </c>
      <c r="B12" s="15">
        <v>21.56</v>
      </c>
      <c r="C12" s="15">
        <v>30.9</v>
      </c>
      <c r="D12" s="15">
        <v>31.4</v>
      </c>
      <c r="E12" s="15">
        <f t="shared" si="0"/>
        <v>0.5</v>
      </c>
      <c r="F12" s="16">
        <f t="shared" si="1"/>
        <v>0.016181229773462785</v>
      </c>
    </row>
    <row r="13" spans="1:6" s="3" customFormat="1" ht="16.5" customHeight="1">
      <c r="A13" s="14" t="s">
        <v>19</v>
      </c>
      <c r="B13" s="15">
        <v>0.15</v>
      </c>
      <c r="C13" s="15">
        <v>0</v>
      </c>
      <c r="D13" s="15">
        <v>0.5</v>
      </c>
      <c r="E13" s="15">
        <f t="shared" si="0"/>
        <v>0.5</v>
      </c>
      <c r="F13" s="16">
        <v>0</v>
      </c>
    </row>
    <row r="14" spans="1:6" s="3" customFormat="1" ht="16.5" customHeight="1">
      <c r="A14" s="12" t="s">
        <v>20</v>
      </c>
      <c r="B14" s="18">
        <v>0</v>
      </c>
      <c r="C14" s="18">
        <v>0</v>
      </c>
      <c r="D14" s="18">
        <v>0.2</v>
      </c>
      <c r="E14" s="18">
        <f t="shared" si="0"/>
        <v>0.2</v>
      </c>
      <c r="F14" s="19">
        <v>0</v>
      </c>
    </row>
    <row r="15" spans="1:6" s="3" customFormat="1" ht="16.5" customHeight="1">
      <c r="A15" s="14" t="s">
        <v>21</v>
      </c>
      <c r="B15" s="20">
        <f>SUM(B7:B14)</f>
        <v>29.083999999999996</v>
      </c>
      <c r="C15" s="20">
        <f>SUM(C7:C14)</f>
        <v>38.25</v>
      </c>
      <c r="D15" s="20">
        <f>SUM(D7:D14)</f>
        <v>39.45</v>
      </c>
      <c r="E15" s="20">
        <f>SUM(E7:E14)</f>
        <v>1.2</v>
      </c>
      <c r="F15" s="16">
        <f>SUM(F7:F14)</f>
        <v>0.016181229773462785</v>
      </c>
    </row>
    <row r="16" spans="1:6" ht="16.5" customHeight="1">
      <c r="A16" s="14" t="s">
        <v>22</v>
      </c>
      <c r="B16" s="21">
        <v>0.99</v>
      </c>
      <c r="C16" s="21">
        <v>0</v>
      </c>
      <c r="D16" s="21">
        <v>0</v>
      </c>
      <c r="E16" s="21">
        <f>D16-C16</f>
        <v>0</v>
      </c>
      <c r="F16" s="16">
        <v>0</v>
      </c>
    </row>
    <row r="17" spans="1:6" ht="16.5" customHeight="1" thickBot="1">
      <c r="A17" s="22" t="s">
        <v>23</v>
      </c>
      <c r="B17" s="23">
        <f>SUM(B15:B16)</f>
        <v>30.073999999999995</v>
      </c>
      <c r="C17" s="23">
        <f>SUM(C15:C16)</f>
        <v>38.25</v>
      </c>
      <c r="D17" s="23">
        <f>SUM(D15:D16)</f>
        <v>39.45</v>
      </c>
      <c r="E17" s="23">
        <f>SUM(E15:E16)</f>
        <v>1.2</v>
      </c>
      <c r="F17" s="24">
        <f>SUM(F15:F16)</f>
        <v>0.016181229773462785</v>
      </c>
    </row>
    <row r="18" spans="1:6" ht="15.75" customHeight="1">
      <c r="A18" s="25" t="s">
        <v>24</v>
      </c>
      <c r="B18" s="26"/>
      <c r="C18" s="27"/>
      <c r="D18" s="27"/>
      <c r="E18" s="27"/>
      <c r="F18" s="27"/>
    </row>
    <row r="19" spans="1:6" ht="17.25" customHeight="1">
      <c r="A19" s="3"/>
      <c r="B19" s="3"/>
      <c r="C19" s="3" t="s">
        <v>2</v>
      </c>
      <c r="D19" s="3"/>
      <c r="E19" s="3"/>
      <c r="F19" s="3"/>
    </row>
    <row r="20" ht="15.75" customHeight="1"/>
    <row r="21" ht="15.75" customHeight="1"/>
    <row r="22" ht="15.75" customHeight="1"/>
    <row r="23" ht="15.75" customHeight="1"/>
  </sheetData>
  <mergeCells count="4">
    <mergeCell ref="A2:F2"/>
    <mergeCell ref="A3:F3"/>
    <mergeCell ref="E4:F4"/>
    <mergeCell ref="E5:F5"/>
  </mergeCells>
  <printOptions/>
  <pageMargins left="0.75" right="0.75" top="1" bottom="1" header="0.5" footer="0.5"/>
  <pageSetup fitToHeight="1" fitToWidth="1" horizontalDpi="600" verticalDpi="600" orientation="portrait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Pamela B. Green</dc:creator>
  <cp:keywords/>
  <dc:description/>
  <cp:lastModifiedBy>Pamela B. Green</cp:lastModifiedBy>
  <cp:lastPrinted>2005-02-02T17:21:24Z</cp:lastPrinted>
  <dcterms:created xsi:type="dcterms:W3CDTF">2005-02-02T17:19:14Z</dcterms:created>
  <dcterms:modified xsi:type="dcterms:W3CDTF">2005-02-02T17:21:39Z</dcterms:modified>
  <cp:category/>
  <cp:version/>
  <cp:contentType/>
  <cp:contentStatus/>
</cp:coreProperties>
</file>