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&amp;E Funded NSF Workforce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<sst xmlns="http://schemas.openxmlformats.org/spreadsheetml/2006/main" count="19" uniqueCount="18">
  <si>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S&amp;E Funded NSF Workforce</t>
  </si>
  <si>
    <t>(Full-Time Equivalents (FTE) and Other Staff)</t>
  </si>
  <si>
    <t>FY 2005</t>
  </si>
  <si>
    <t>Change over</t>
  </si>
  <si>
    <t>FY 2004</t>
  </si>
  <si>
    <t>Current</t>
  </si>
  <si>
    <t>FY 2006</t>
  </si>
  <si>
    <t>Actual</t>
  </si>
  <si>
    <t>Plan</t>
  </si>
  <si>
    <t>Request</t>
  </si>
  <si>
    <t>Amount</t>
  </si>
  <si>
    <t>Percent</t>
  </si>
  <si>
    <t>NSF S&amp;E -- Regular</t>
  </si>
  <si>
    <t>NSF S&amp;E -- Student</t>
  </si>
  <si>
    <t xml:space="preserve">  Subtotal, FTE</t>
  </si>
  <si>
    <t>Detailees to NSF</t>
  </si>
  <si>
    <t>Contractors Performing Adm. Functions</t>
  </si>
  <si>
    <t>Total, Workforce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</si>
</sst>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164" fontId="2" fillId="0" borderId="0" xfId="19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right"/>
    </xf>
    <xf numFmtId="164" fontId="2" fillId="0" borderId="1" xfId="19" applyNumberFormat="1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164" fontId="2" fillId="0" borderId="2" xfId="19" applyNumberFormat="1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GridLines="0" tabSelected="1" workbookViewId="0" topLeftCell="A1">
      <selection activeCell="C19" sqref="C19"/>
    </sheetView>
  </sheetViews>
  <sheetFormatPr defaultColWidth="9.140625" defaultRowHeight="12.75"/>
  <cols>
    <col min="1" max="1" width="34.140625" style="19" bestFit="1" customWidth="1"/>
    <col min="2" max="4" width="9.7109375" style="19" customWidth="1"/>
    <col min="5" max="6" width="8.8515625" style="19" customWidth="1"/>
    <col min="7" max="16384" width="9.140625" style="19" customWidth="1"/>
  </cols>
  <sheetData>
    <row r="1" spans="1:6" ht="15.75">
      <c r="A1" s="20" t="s">
        <v>0</v>
      </c>
      <c r="B1" s="20"/>
      <c r="C1" s="20"/>
      <c r="D1" s="20"/>
      <c r="E1" s="20"/>
      <c r="F1" s="20"/>
    </row>
    <row r="2" spans="1:6" ht="15.75" thickBot="1">
      <c r="A2" s="1" t="s">
        <v>1</v>
      </c>
      <c r="B2" s="1"/>
      <c r="C2" s="1"/>
      <c r="D2" s="1"/>
      <c r="E2" s="1"/>
      <c r="F2" s="1"/>
    </row>
    <row r="3" spans="1:6" ht="15">
      <c r="A3" s="2"/>
      <c r="B3" s="3"/>
      <c r="C3" s="3" t="s">
        <v>2</v>
      </c>
      <c r="D3" s="4"/>
      <c r="E3" s="5" t="s">
        <v>3</v>
      </c>
      <c r="F3" s="5"/>
    </row>
    <row r="4" spans="1:6" ht="15">
      <c r="A4" s="2"/>
      <c r="B4" s="3" t="s">
        <v>4</v>
      </c>
      <c r="C4" s="6" t="s">
        <v>5</v>
      </c>
      <c r="D4" s="3" t="s">
        <v>6</v>
      </c>
      <c r="E4" s="5" t="s">
        <v>2</v>
      </c>
      <c r="F4" s="5"/>
    </row>
    <row r="5" spans="1:6" ht="15.75" thickBot="1">
      <c r="A5" s="7"/>
      <c r="B5" s="8" t="s">
        <v>7</v>
      </c>
      <c r="C5" s="8" t="s">
        <v>8</v>
      </c>
      <c r="D5" s="8" t="s">
        <v>9</v>
      </c>
      <c r="E5" s="8" t="s">
        <v>10</v>
      </c>
      <c r="F5" s="8" t="s">
        <v>11</v>
      </c>
    </row>
    <row r="6" spans="1:6" ht="15">
      <c r="A6" s="4" t="s">
        <v>12</v>
      </c>
      <c r="B6" s="9">
        <v>1166</v>
      </c>
      <c r="C6" s="9">
        <v>1225</v>
      </c>
      <c r="D6" s="9">
        <v>1248</v>
      </c>
      <c r="E6" s="10">
        <f>D6-C6</f>
        <v>23</v>
      </c>
      <c r="F6" s="11">
        <f aca="true" t="shared" si="0" ref="F6:F11">E6/C6</f>
        <v>0.018775510204081632</v>
      </c>
    </row>
    <row r="7" spans="1:6" ht="15.75" thickBot="1">
      <c r="A7" s="12" t="s">
        <v>13</v>
      </c>
      <c r="B7" s="13">
        <v>32</v>
      </c>
      <c r="C7" s="13">
        <v>35</v>
      </c>
      <c r="D7" s="13">
        <v>35</v>
      </c>
      <c r="E7" s="14">
        <f>D7-C7</f>
        <v>0</v>
      </c>
      <c r="F7" s="15">
        <f t="shared" si="0"/>
        <v>0</v>
      </c>
    </row>
    <row r="8" spans="1:6" ht="15">
      <c r="A8" s="4" t="s">
        <v>14</v>
      </c>
      <c r="B8" s="9">
        <f>B6+B7</f>
        <v>1198</v>
      </c>
      <c r="C8" s="9">
        <f>C6+C7</f>
        <v>1260</v>
      </c>
      <c r="D8" s="9">
        <f>D6+D7</f>
        <v>1283</v>
      </c>
      <c r="E8" s="9">
        <f>E6+E7</f>
        <v>23</v>
      </c>
      <c r="F8" s="11">
        <f t="shared" si="0"/>
        <v>0.018253968253968255</v>
      </c>
    </row>
    <row r="9" spans="1:6" ht="15">
      <c r="A9" s="4" t="s">
        <v>15</v>
      </c>
      <c r="B9" s="9">
        <v>6</v>
      </c>
      <c r="C9" s="9">
        <v>6</v>
      </c>
      <c r="D9" s="9">
        <v>6</v>
      </c>
      <c r="E9" s="10">
        <f>D9-C9</f>
        <v>0</v>
      </c>
      <c r="F9" s="11">
        <f t="shared" si="0"/>
        <v>0</v>
      </c>
    </row>
    <row r="10" spans="1:6" ht="15.75" thickBot="1">
      <c r="A10" s="4" t="s">
        <v>16</v>
      </c>
      <c r="B10" s="9">
        <v>210</v>
      </c>
      <c r="C10" s="9">
        <v>210</v>
      </c>
      <c r="D10" s="9">
        <v>210</v>
      </c>
      <c r="E10" s="14">
        <f>D10-C10</f>
        <v>0</v>
      </c>
      <c r="F10" s="11">
        <f t="shared" si="0"/>
        <v>0</v>
      </c>
    </row>
    <row r="11" spans="1:6" ht="15.75" thickBot="1">
      <c r="A11" s="16" t="s">
        <v>17</v>
      </c>
      <c r="B11" s="17">
        <f>SUM(B8:B10)</f>
        <v>1414</v>
      </c>
      <c r="C11" s="17">
        <f>SUM(C8:C10)</f>
        <v>1476</v>
      </c>
      <c r="D11" s="17">
        <f>SUM(D8:D10)</f>
        <v>1499</v>
      </c>
      <c r="E11" s="17">
        <f>D11-C11</f>
        <v>23</v>
      </c>
      <c r="F11" s="18">
        <f t="shared" si="0"/>
        <v>0.015582655826558265</v>
      </c>
    </row>
  </sheetData>
  <mergeCells count="4">
    <mergeCell ref="A1:F1"/>
    <mergeCell ref="A2:F2"/>
    <mergeCell ref="E3:F3"/>
    <mergeCell ref="E4:F4"/>
  </mergeCells>
  <printOptions horizontalCentered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pcrumley</dc:creator>
  <cp:keywords/>
  <dc:description/>
  <cp:lastModifiedBy>pcrumley</cp:lastModifiedBy>
  <dcterms:created xsi:type="dcterms:W3CDTF">2005-02-02T19:17:02Z</dcterms:created>
  <dcterms:modified xsi:type="dcterms:W3CDTF">2005-02-02T19:18:05Z</dcterms:modified>
  <cp:category/>
  <cp:version/>
  <cp:contentType/>
  <cp:contentStatus/>
</cp:coreProperties>
</file>