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T Summary by Function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<sst xmlns="http://schemas.openxmlformats.org/spreadsheetml/2006/main" count="23" uniqueCount="22">
  <si>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Summary of Information Technology by Function</t>
  </si>
  <si>
    <t>(Dollars in Millions)</t>
  </si>
  <si>
    <t>FY 2005</t>
  </si>
  <si>
    <t>Change over</t>
  </si>
  <si>
    <t>FY 2004</t>
  </si>
  <si>
    <t>Current</t>
  </si>
  <si>
    <t>FY 2006</t>
  </si>
  <si>
    <t>Information Technology</t>
  </si>
  <si>
    <t>Actual</t>
  </si>
  <si>
    <t>Plan</t>
  </si>
  <si>
    <t>Request</t>
  </si>
  <si>
    <t>Amount</t>
  </si>
  <si>
    <t>Percent</t>
  </si>
  <si>
    <t>IT Security</t>
  </si>
  <si>
    <t>Next Generation Grants Mgmt &amp; eGov</t>
  </si>
  <si>
    <t>Human Capital System</t>
  </si>
  <si>
    <t>Enterprise Architecture</t>
  </si>
  <si>
    <t>Applications Maintenance</t>
  </si>
  <si>
    <t xml:space="preserve">  - Finance and Administrative Applications</t>
  </si>
  <si>
    <t xml:space="preserve">  - FastLane and Legacy Grants Applications</t>
  </si>
  <si>
    <t>IT Infrastructure Maintenance and Operations</t>
  </si>
  <si>
    <t xml:space="preserve">Total, Information Technology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</si>
</sst>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42.8515625" style="3" bestFit="1" customWidth="1"/>
    <col min="2" max="3" width="8.7109375" style="3" customWidth="1"/>
    <col min="4" max="4" width="9.57421875" style="3" customWidth="1"/>
    <col min="5" max="16384" width="8.7109375" style="3" customWidth="1"/>
  </cols>
  <sheetData>
    <row r="1" spans="1:6" ht="15">
      <c r="A1" s="1" t="s">
        <v>0</v>
      </c>
      <c r="B1" s="1"/>
      <c r="C1" s="1"/>
      <c r="D1" s="1"/>
      <c r="E1" s="2"/>
      <c r="F1" s="2"/>
    </row>
    <row r="2" spans="1:6" ht="15.75" thickBot="1">
      <c r="A2" s="4" t="s">
        <v>1</v>
      </c>
      <c r="B2" s="4"/>
      <c r="C2" s="4"/>
      <c r="D2" s="4"/>
      <c r="E2" s="5"/>
      <c r="F2" s="5"/>
    </row>
    <row r="3" spans="1:6" ht="12.75" customHeight="1">
      <c r="A3" s="6"/>
      <c r="B3" s="7"/>
      <c r="C3" s="7" t="s">
        <v>2</v>
      </c>
      <c r="D3" s="7"/>
      <c r="E3" s="8" t="s">
        <v>3</v>
      </c>
      <c r="F3" s="8"/>
    </row>
    <row r="4" spans="1:6" ht="12.75" customHeight="1">
      <c r="A4" s="9"/>
      <c r="B4" s="10" t="s">
        <v>4</v>
      </c>
      <c r="C4" s="10" t="s">
        <v>5</v>
      </c>
      <c r="D4" s="10" t="s">
        <v>6</v>
      </c>
      <c r="E4" s="11" t="s">
        <v>2</v>
      </c>
      <c r="F4" s="11"/>
    </row>
    <row r="5" spans="1:6" ht="13.5" customHeight="1" thickBot="1">
      <c r="A5" s="12" t="s">
        <v>7</v>
      </c>
      <c r="B5" s="13" t="s">
        <v>8</v>
      </c>
      <c r="C5" s="13" t="s">
        <v>9</v>
      </c>
      <c r="D5" s="13" t="s">
        <v>10</v>
      </c>
      <c r="E5" s="14" t="s">
        <v>11</v>
      </c>
      <c r="F5" s="14" t="s">
        <v>12</v>
      </c>
    </row>
    <row r="6" spans="1:6" ht="15">
      <c r="A6" s="15" t="s">
        <v>13</v>
      </c>
      <c r="B6" s="16">
        <v>1.5</v>
      </c>
      <c r="C6" s="16">
        <v>2.2</v>
      </c>
      <c r="D6" s="16">
        <v>5</v>
      </c>
      <c r="E6" s="17">
        <f aca="true" t="shared" si="0" ref="E6:E14">D6-C6</f>
        <v>2.8</v>
      </c>
      <c r="F6" s="18">
        <f aca="true" t="shared" si="1" ref="F6:F14">E6/C6</f>
        <v>1.2727272727272725</v>
      </c>
    </row>
    <row r="7" spans="1:6" ht="15">
      <c r="A7" s="19" t="s">
        <v>14</v>
      </c>
      <c r="B7" s="20">
        <v>5.3</v>
      </c>
      <c r="C7" s="20">
        <v>2.3</v>
      </c>
      <c r="D7" s="20">
        <v>10.2</v>
      </c>
      <c r="E7" s="17">
        <f t="shared" si="0"/>
        <v>7.8999999999999995</v>
      </c>
      <c r="F7" s="18">
        <f t="shared" si="1"/>
        <v>3.4347826086956523</v>
      </c>
    </row>
    <row r="8" spans="1:6" ht="15">
      <c r="A8" s="21" t="s">
        <v>15</v>
      </c>
      <c r="B8" s="20">
        <v>1</v>
      </c>
      <c r="C8" s="20">
        <v>0.7</v>
      </c>
      <c r="D8" s="20">
        <v>2.5</v>
      </c>
      <c r="E8" s="17">
        <f t="shared" si="0"/>
        <v>1.8</v>
      </c>
      <c r="F8" s="18">
        <f t="shared" si="1"/>
        <v>2.5714285714285716</v>
      </c>
    </row>
    <row r="9" spans="1:6" ht="15">
      <c r="A9" s="21" t="s">
        <v>16</v>
      </c>
      <c r="B9" s="20">
        <v>0.5</v>
      </c>
      <c r="C9" s="20">
        <v>0.7</v>
      </c>
      <c r="D9" s="20">
        <v>1.1</v>
      </c>
      <c r="E9" s="17">
        <f t="shared" si="0"/>
        <v>0.40000000000000013</v>
      </c>
      <c r="F9" s="18">
        <f t="shared" si="1"/>
        <v>0.5714285714285716</v>
      </c>
    </row>
    <row r="10" spans="1:6" ht="15">
      <c r="A10" s="21" t="s">
        <v>17</v>
      </c>
      <c r="B10" s="20">
        <v>12.9</v>
      </c>
      <c r="C10" s="20">
        <v>9.4</v>
      </c>
      <c r="D10" s="20">
        <f>SUM(D11:D12)</f>
        <v>14.100000000000001</v>
      </c>
      <c r="E10" s="17">
        <f t="shared" si="0"/>
        <v>4.700000000000001</v>
      </c>
      <c r="F10" s="18">
        <f t="shared" si="1"/>
        <v>0.5000000000000001</v>
      </c>
    </row>
    <row r="11" spans="1:6" ht="15">
      <c r="A11" s="22" t="s">
        <v>18</v>
      </c>
      <c r="B11" s="23">
        <v>5.1</v>
      </c>
      <c r="C11" s="23">
        <v>4.1</v>
      </c>
      <c r="D11" s="23">
        <v>5.3</v>
      </c>
      <c r="E11" s="17">
        <f t="shared" si="0"/>
        <v>1.2000000000000002</v>
      </c>
      <c r="F11" s="18">
        <f t="shared" si="1"/>
        <v>0.2926829268292684</v>
      </c>
    </row>
    <row r="12" spans="1:6" ht="15">
      <c r="A12" s="22" t="s">
        <v>19</v>
      </c>
      <c r="B12" s="23">
        <v>7.8</v>
      </c>
      <c r="C12" s="23">
        <v>5.3</v>
      </c>
      <c r="D12" s="23">
        <v>8.8</v>
      </c>
      <c r="E12" s="17">
        <f t="shared" si="0"/>
        <v>3.500000000000001</v>
      </c>
      <c r="F12" s="18">
        <f t="shared" si="1"/>
        <v>0.6603773584905662</v>
      </c>
    </row>
    <row r="13" spans="1:6" ht="15.75" thickBot="1">
      <c r="A13" s="21" t="s">
        <v>20</v>
      </c>
      <c r="B13" s="20">
        <v>11</v>
      </c>
      <c r="C13" s="20">
        <v>11.63</v>
      </c>
      <c r="D13" s="20">
        <v>19.7</v>
      </c>
      <c r="E13" s="17">
        <f t="shared" si="0"/>
        <v>8.069999999999999</v>
      </c>
      <c r="F13" s="18">
        <f t="shared" si="1"/>
        <v>0.693895098882201</v>
      </c>
    </row>
    <row r="14" spans="1:6" ht="15.75" thickBot="1">
      <c r="A14" s="24" t="s">
        <v>21</v>
      </c>
      <c r="B14" s="25">
        <f>B6+B7+B8+B9+B10+B13</f>
        <v>32.2</v>
      </c>
      <c r="C14" s="25">
        <f>C6+C7+C8+C9+C10+C13</f>
        <v>26.93</v>
      </c>
      <c r="D14" s="25">
        <f>D6+D7+D8+D9+D10+D13</f>
        <v>52.60000000000001</v>
      </c>
      <c r="E14" s="25">
        <f t="shared" si="0"/>
        <v>25.67000000000001</v>
      </c>
      <c r="F14" s="26">
        <f t="shared" si="1"/>
        <v>0.9532120311919795</v>
      </c>
    </row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2005-02-02T19:50:06Z</dcterms:created>
  <dcterms:modified xsi:type="dcterms:W3CDTF">2005-02-02T19:50:43Z</dcterms:modified>
  <cp:category/>
  <cp:version/>
  <cp:contentType/>
  <cp:contentStatus/>
</cp:coreProperties>
</file>