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CISE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<sst xmlns="http://schemas.openxmlformats.org/spreadsheetml/2006/main" count="20" uniqueCount="19">
  <si>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Computer and Information Science and Engineering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</si>
  <si>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</si>
  <si>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</si>
  <si>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</si>
  <si>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</si>
  <si>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</si>
  <si>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</si>
  <si>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</si>
  <si>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 xml:space="preserve">    Plan</t>
  </si>
  <si>
    <t>Request</t>
  </si>
  <si>
    <t>Amount</t>
  </si>
  <si>
    <t>Percent</t>
  </si>
  <si>
    <t>Computing and Communication Foundations (CCF)</t>
  </si>
  <si>
    <t>Computer and Network Systems (CNS)</t>
  </si>
  <si>
    <t>Information and Intelligent Systems (IIS)</t>
  </si>
  <si>
    <t>Shared Cyberinfrastructure (SCI)</t>
  </si>
  <si>
    <t>Information Technology Research (ITR)</t>
  </si>
  <si>
    <t>Total, CISE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</si>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</sst>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2890625" style="1" customWidth="1"/>
    <col min="2" max="2" width="32.57421875" style="1" customWidth="1"/>
    <col min="3" max="4" width="8.57421875" style="1" bestFit="1" customWidth="1"/>
    <col min="5" max="5" width="8.421875" style="1" bestFit="1" customWidth="1"/>
    <col min="6" max="6" width="7.7109375" style="1" customWidth="1"/>
    <col min="7" max="7" width="7.57421875" style="1" customWidth="1"/>
    <col min="8" max="8" width="0.42578125" style="1" customWidth="1"/>
    <col min="9" max="16384" width="9.140625" style="1" customWidth="1"/>
  </cols>
  <sheetData>
    <row r="1" spans="2:7" ht="14.2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ht="3" customHeight="1" thickBot="1"/>
    <row r="4" spans="2:7" s="4" customFormat="1" ht="13.5" customHeight="1">
      <c r="B4" s="5"/>
      <c r="C4" s="5"/>
      <c r="D4" s="5" t="s">
        <v>2</v>
      </c>
      <c r="E4" s="5"/>
      <c r="F4" s="6" t="s">
        <v>3</v>
      </c>
      <c r="G4" s="6"/>
    </row>
    <row r="5" spans="2:7" s="4" customFormat="1" ht="13.5" customHeight="1">
      <c r="B5" s="7"/>
      <c r="C5" s="7" t="s">
        <v>4</v>
      </c>
      <c r="D5" s="7" t="s">
        <v>5</v>
      </c>
      <c r="E5" s="7" t="s">
        <v>6</v>
      </c>
      <c r="F5" s="8" t="s">
        <v>2</v>
      </c>
      <c r="G5" s="9"/>
    </row>
    <row r="6" spans="2:7" s="4" customFormat="1" ht="12.75" customHeight="1">
      <c r="B6" s="10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2:7" ht="30" customHeight="1">
      <c r="B7" s="11" t="s">
        <v>12</v>
      </c>
      <c r="C7" s="12">
        <v>79.59</v>
      </c>
      <c r="D7" s="13">
        <v>91.41</v>
      </c>
      <c r="E7" s="14">
        <v>102.53</v>
      </c>
      <c r="F7" s="13">
        <f>E7-D7</f>
        <v>11.120000000000005</v>
      </c>
      <c r="G7" s="15">
        <f aca="true" t="shared" si="0" ref="G7:G12">F7/D7</f>
        <v>0.12164971009736358</v>
      </c>
    </row>
    <row r="8" spans="2:7" ht="12" customHeight="1">
      <c r="B8" s="11" t="s">
        <v>13</v>
      </c>
      <c r="C8" s="12">
        <v>115.4</v>
      </c>
      <c r="D8" s="12">
        <v>132.39</v>
      </c>
      <c r="E8" s="14">
        <v>142.96</v>
      </c>
      <c r="F8" s="12">
        <f>E8-D8</f>
        <v>10.570000000000022</v>
      </c>
      <c r="G8" s="16">
        <f t="shared" si="0"/>
        <v>0.07983986705944575</v>
      </c>
    </row>
    <row r="9" spans="2:7" ht="12" customHeight="1">
      <c r="B9" s="11" t="s">
        <v>14</v>
      </c>
      <c r="C9" s="12">
        <v>80.02</v>
      </c>
      <c r="D9" s="12">
        <v>92.54</v>
      </c>
      <c r="E9" s="14">
        <v>104.67</v>
      </c>
      <c r="F9" s="12">
        <f>E9-D9</f>
        <v>12.129999999999995</v>
      </c>
      <c r="G9" s="16">
        <f t="shared" si="0"/>
        <v>0.13107845256105463</v>
      </c>
    </row>
    <row r="10" spans="2:7" ht="12" customHeight="1">
      <c r="B10" s="11" t="s">
        <v>15</v>
      </c>
      <c r="C10" s="12">
        <v>112.29</v>
      </c>
      <c r="D10" s="12">
        <v>123.6</v>
      </c>
      <c r="E10" s="14">
        <v>124.96</v>
      </c>
      <c r="F10" s="12">
        <f>E10-D10</f>
        <v>1.3599999999999994</v>
      </c>
      <c r="G10" s="16">
        <f t="shared" si="0"/>
        <v>0.011003236245954688</v>
      </c>
    </row>
    <row r="11" spans="2:7" ht="12" customHeight="1">
      <c r="B11" s="17" t="s">
        <v>16</v>
      </c>
      <c r="C11" s="12">
        <v>218.07</v>
      </c>
      <c r="D11" s="18">
        <v>173.78</v>
      </c>
      <c r="E11" s="19">
        <v>145.44</v>
      </c>
      <c r="F11" s="18">
        <f>E11-D11</f>
        <v>-28.340000000000003</v>
      </c>
      <c r="G11" s="20">
        <f t="shared" si="0"/>
        <v>-0.16307975601335023</v>
      </c>
    </row>
    <row r="12" spans="2:7" ht="17.25" customHeight="1" thickBot="1">
      <c r="B12" s="21" t="s">
        <v>17</v>
      </c>
      <c r="C12" s="22">
        <v>605.35</v>
      </c>
      <c r="D12" s="23">
        <f>SUM(D7:D11)</f>
        <v>613.7199999999999</v>
      </c>
      <c r="E12" s="23">
        <f>SUM(E7:E11)</f>
        <v>620.56</v>
      </c>
      <c r="F12" s="23">
        <f>SUM(F7:F11)</f>
        <v>6.840000000000018</v>
      </c>
      <c r="G12" s="24">
        <f t="shared" si="0"/>
        <v>0.011145147624323826</v>
      </c>
    </row>
    <row r="13" spans="2:7" ht="11.25">
      <c r="B13" s="25" t="s">
        <v>18</v>
      </c>
      <c r="C13" s="25"/>
      <c r="D13" s="25"/>
      <c r="E13" s="25"/>
      <c r="F13" s="25"/>
      <c r="G13" s="25"/>
    </row>
    <row r="14" ht="6" customHeight="1"/>
  </sheetData>
  <mergeCells count="5">
    <mergeCell ref="B13:G13"/>
    <mergeCell ref="B1:G1"/>
    <mergeCell ref="B2:G2"/>
    <mergeCell ref="F4:G4"/>
    <mergeCell ref="F5:G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2005-02-02T16:43:11Z</cp:lastPrinted>
  <dcterms:created xsi:type="dcterms:W3CDTF">2005-02-02T16:42:46Z</dcterms:created>
  <dcterms:modified xsi:type="dcterms:W3CDTF">2005-02-02T16:43:25Z</dcterms:modified>
  <cp:category/>
  <cp:version/>
  <cp:contentType/>
  <cp:contentStatus/>
</cp:coreProperties>
</file>