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HR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<sst xmlns="http://schemas.openxmlformats.org/spreadsheetml/2006/main" count="19" uniqueCount="18">
  <si>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EHR NSF-wide Investments </t>
  </si>
  <si>
    <t>(Dollars in Millions)</t>
  </si>
  <si>
    <t>FY 2006</t>
  </si>
  <si>
    <t>Change over</t>
  </si>
  <si>
    <t xml:space="preserve"> 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</si>
  <si>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</si>
  <si>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</si>
  <si>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</si>
  <si>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</si>
  <si>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</si>
  <si>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</si>
  <si>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</si>
  <si>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</si>
  <si>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Cyberinfrastructure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</si>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</sst>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19" applyNumberFormat="1" applyFont="1" applyBorder="1" applyAlignment="1">
      <alignment horizontal="right"/>
    </xf>
    <xf numFmtId="165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E27" sqref="E27"/>
    </sheetView>
  </sheetViews>
  <sheetFormatPr defaultColWidth="9.140625" defaultRowHeight="12.75"/>
  <cols>
    <col min="1" max="1" width="39.00390625" style="2" customWidth="1"/>
    <col min="2" max="2" width="7.8515625" style="2" customWidth="1"/>
    <col min="3" max="3" width="8.140625" style="2" customWidth="1"/>
    <col min="4" max="6" width="7.7109375" style="2" customWidth="1"/>
    <col min="7" max="16384" width="9.140625" style="2" customWidth="1"/>
  </cols>
  <sheetData>
    <row r="1" spans="1:6" s="1" customFormat="1" ht="15" customHeight="1">
      <c r="A1" s="19" t="s">
        <v>0</v>
      </c>
      <c r="B1" s="19"/>
      <c r="C1" s="19"/>
      <c r="D1" s="20"/>
      <c r="E1" s="20"/>
      <c r="F1" s="20"/>
    </row>
    <row r="2" spans="1:6" ht="18" customHeight="1">
      <c r="A2" s="21" t="s">
        <v>1</v>
      </c>
      <c r="B2" s="21"/>
      <c r="C2" s="21"/>
      <c r="D2" s="22"/>
      <c r="E2" s="22"/>
      <c r="F2" s="22"/>
    </row>
    <row r="3" spans="1:6" s="4" customFormat="1" ht="12.75" customHeight="1">
      <c r="A3" s="3"/>
      <c r="B3" s="3"/>
      <c r="C3" s="3" t="s">
        <v>2</v>
      </c>
      <c r="D3" s="3"/>
      <c r="E3" s="23" t="s">
        <v>3</v>
      </c>
      <c r="F3" s="23"/>
    </row>
    <row r="4" spans="1:6" s="4" customFormat="1" ht="12.75" customHeight="1">
      <c r="A4" s="5" t="s">
        <v>4</v>
      </c>
      <c r="B4" s="5" t="s">
        <v>5</v>
      </c>
      <c r="C4" s="5" t="s">
        <v>6</v>
      </c>
      <c r="D4" s="5" t="s">
        <v>7</v>
      </c>
      <c r="E4" s="24" t="s">
        <v>2</v>
      </c>
      <c r="F4" s="24"/>
    </row>
    <row r="5" spans="1:6" s="4" customFormat="1" ht="13.5" customHeight="1">
      <c r="A5" s="6"/>
      <c r="B5" s="6" t="s">
        <v>8</v>
      </c>
      <c r="C5" s="7" t="s">
        <v>9</v>
      </c>
      <c r="D5" s="6" t="s">
        <v>10</v>
      </c>
      <c r="E5" s="6" t="s">
        <v>11</v>
      </c>
      <c r="F5" s="6" t="s">
        <v>12</v>
      </c>
    </row>
    <row r="6" spans="1:6" s="4" customFormat="1" ht="13.5" customHeight="1">
      <c r="A6" s="8" t="s">
        <v>13</v>
      </c>
      <c r="B6" s="9">
        <v>20.27</v>
      </c>
      <c r="C6" s="25">
        <v>15.02</v>
      </c>
      <c r="D6" s="9">
        <v>15.52</v>
      </c>
      <c r="E6" s="9">
        <f>D6-C6</f>
        <v>0.5</v>
      </c>
      <c r="F6" s="10">
        <f>IF(C6=0,"N/A  ",E6/C6)</f>
        <v>0.033288948069241014</v>
      </c>
    </row>
    <row r="7" spans="1:6" ht="15">
      <c r="A7" s="8" t="s">
        <v>14</v>
      </c>
      <c r="B7" s="11">
        <v>0</v>
      </c>
      <c r="C7" s="11">
        <v>0</v>
      </c>
      <c r="D7" s="11">
        <v>2</v>
      </c>
      <c r="E7" s="11">
        <f>D7-C7</f>
        <v>2</v>
      </c>
      <c r="F7" s="12" t="str">
        <f>IF(C7=0," N/A  ",E7/C7)</f>
        <v> N/A  </v>
      </c>
    </row>
    <row r="8" spans="1:6" ht="15">
      <c r="A8" s="8" t="s">
        <v>15</v>
      </c>
      <c r="B8" s="11">
        <v>2.85</v>
      </c>
      <c r="C8" s="11">
        <v>2.2</v>
      </c>
      <c r="D8" s="11">
        <v>1.09</v>
      </c>
      <c r="E8" s="11">
        <f>D8-C8</f>
        <v>-1.11</v>
      </c>
      <c r="F8" s="13">
        <f>IF(C8=0,"N/A  ",E8/C8)</f>
        <v>-0.5045454545454545</v>
      </c>
    </row>
    <row r="9" spans="1:6" ht="15">
      <c r="A9" s="14" t="s">
        <v>16</v>
      </c>
      <c r="B9" s="11">
        <v>3.16</v>
      </c>
      <c r="C9" s="11">
        <v>2.9</v>
      </c>
      <c r="D9" s="11">
        <v>3</v>
      </c>
      <c r="E9" s="11">
        <f>D9-C9</f>
        <v>0.10000000000000009</v>
      </c>
      <c r="F9" s="15">
        <f>IF(C9=0,"N/A  ",E9/C9)</f>
        <v>0.03448275862068969</v>
      </c>
    </row>
    <row r="10" spans="1:6" ht="15">
      <c r="A10" s="16" t="s">
        <v>17</v>
      </c>
      <c r="B10" s="17">
        <v>4.06</v>
      </c>
      <c r="C10" s="17">
        <v>3.75</v>
      </c>
      <c r="D10" s="17">
        <v>3.9</v>
      </c>
      <c r="E10" s="17">
        <f>D10-C10</f>
        <v>0.1499999999999999</v>
      </c>
      <c r="F10" s="18">
        <f>IF(C10=0,"N/A  ",E10/C10)</f>
        <v>0.03999999999999997</v>
      </c>
    </row>
    <row r="11" ht="4.5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2006-01-30T18:48:11Z</cp:lastPrinted>
  <dcterms:created xsi:type="dcterms:W3CDTF">2006-01-30T18:46:15Z</dcterms:created>
  <dcterms:modified xsi:type="dcterms:W3CDTF">2006-01-31T15:49:09Z</dcterms:modified>
  <cp:category/>
  <cp:version/>
  <cp:contentType/>
  <cp:contentStatus/>
</cp:coreProperties>
</file>