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NSF People Funding by Ed Level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<sst xmlns="http://schemas.openxmlformats.org/spreadsheetml/2006/main" count="15" uniqueCount="15">
  <si>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NSF People Funding by Level of Education</t>
  </si>
  <si>
    <t>(Dollars in Millions)</t>
  </si>
  <si>
    <t>FY 2005 Actual</t>
  </si>
  <si>
    <t>FY 2007 Request</t>
  </si>
  <si>
    <t>Change over</t>
  </si>
  <si>
    <t>FY 2006</t>
  </si>
  <si>
    <t>Amount</t>
  </si>
  <si>
    <t>Percent</t>
  </si>
  <si>
    <t>K-12 Programs</t>
  </si>
  <si>
    <t>Undergraduate Programs</t>
  </si>
  <si>
    <t>Graduate &amp; Professional Programs</t>
  </si>
  <si>
    <t>Other People Programs</t>
  </si>
  <si>
    <t>TOTAL, NSF</t>
  </si>
  <si>
    <t>FY 2006
Current
Plan</t>
  </si>
  <si>
    <t>FY 2007 Budget Request to Congress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</si>
</sst>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%;\-0.0%;&quot;-&quot;??"/>
    <numFmt numFmtId="167" formatCode="&quot;$&quot;#,##0.00;\-&quot;$&quot;#,##0.00;&quot;-&quot;??"/>
    <numFmt numFmtId="168" formatCode="#,##0.00;\-#,##0.00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/>
    </xf>
    <xf numFmtId="165" fontId="1" fillId="0" borderId="7" xfId="0" applyNumberFormat="1" applyFont="1" applyBorder="1" applyAlignment="1">
      <alignment/>
    </xf>
    <xf numFmtId="0" fontId="4" fillId="0" borderId="2" xfId="0" applyFont="1" applyBorder="1" applyAlignment="1">
      <alignment/>
    </xf>
    <xf numFmtId="165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165" fontId="4" fillId="0" borderId="10" xfId="0" applyNumberFormat="1" applyFont="1" applyBorder="1" applyAlignment="1">
      <alignment/>
    </xf>
    <xf numFmtId="166" fontId="4" fillId="0" borderId="11" xfId="19" applyNumberFormat="1" applyFont="1" applyBorder="1" applyAlignment="1">
      <alignment horizontal="right"/>
    </xf>
    <xf numFmtId="167" fontId="4" fillId="0" borderId="0" xfId="0" applyNumberFormat="1" applyFont="1" applyBorder="1" applyAlignment="1">
      <alignment/>
    </xf>
    <xf numFmtId="167" fontId="4" fillId="0" borderId="12" xfId="0" applyNumberFormat="1" applyFont="1" applyBorder="1" applyAlignment="1">
      <alignment/>
    </xf>
    <xf numFmtId="167" fontId="1" fillId="0" borderId="13" xfId="0" applyNumberFormat="1" applyFont="1" applyBorder="1" applyAlignment="1">
      <alignment/>
    </xf>
    <xf numFmtId="167" fontId="1" fillId="0" borderId="14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12" xfId="0" applyNumberFormat="1" applyFont="1" applyBorder="1" applyAlignment="1">
      <alignment/>
    </xf>
    <xf numFmtId="168" fontId="4" fillId="0" borderId="15" xfId="0" applyNumberFormat="1" applyFont="1" applyBorder="1" applyAlignment="1">
      <alignment/>
    </xf>
    <xf numFmtId="168" fontId="4" fillId="0" borderId="1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workbookViewId="0" topLeftCell="A1">
      <selection activeCell="D15" sqref="D15"/>
    </sheetView>
  </sheetViews>
  <sheetFormatPr defaultColWidth="9.140625" defaultRowHeight="12.75"/>
  <cols>
    <col min="1" max="1" width="34.00390625" style="0" customWidth="1"/>
    <col min="2" max="2" width="10.7109375" style="0" customWidth="1"/>
    <col min="3" max="3" width="13.57421875" style="0" customWidth="1"/>
    <col min="4" max="4" width="14.28125" style="0" customWidth="1"/>
    <col min="5" max="5" width="12.57421875" style="0" bestFit="1" customWidth="1"/>
    <col min="6" max="6" width="10.8515625" style="0" bestFit="1" customWidth="1"/>
  </cols>
  <sheetData>
    <row r="1" spans="1:6" ht="18.75">
      <c r="A1" s="21" t="s">
        <v>0</v>
      </c>
      <c r="B1" s="21"/>
      <c r="C1" s="21"/>
      <c r="D1" s="21"/>
      <c r="E1" s="21"/>
      <c r="F1" s="21"/>
    </row>
    <row r="2" spans="1:6" ht="18.75">
      <c r="A2" s="21" t="s">
        <v>14</v>
      </c>
      <c r="B2" s="21"/>
      <c r="C2" s="21"/>
      <c r="D2" s="21"/>
      <c r="E2" s="21"/>
      <c r="F2" s="21"/>
    </row>
    <row r="4" spans="1:6" ht="13.5" thickBot="1">
      <c r="A4" s="22" t="s">
        <v>1</v>
      </c>
      <c r="B4" s="22"/>
      <c r="C4" s="22"/>
      <c r="D4" s="22"/>
      <c r="E4" s="22"/>
      <c r="F4" s="22"/>
    </row>
    <row r="5" spans="1:6" ht="18.75" customHeight="1">
      <c r="A5" s="1"/>
      <c r="B5" s="23" t="s">
        <v>2</v>
      </c>
      <c r="C5" s="23" t="s">
        <v>13</v>
      </c>
      <c r="D5" s="26" t="s">
        <v>3</v>
      </c>
      <c r="E5" s="29" t="s">
        <v>4</v>
      </c>
      <c r="F5" s="30"/>
    </row>
    <row r="6" spans="1:6" ht="14.25">
      <c r="A6" s="2"/>
      <c r="B6" s="24"/>
      <c r="C6" s="24"/>
      <c r="D6" s="27"/>
      <c r="E6" s="31" t="s">
        <v>5</v>
      </c>
      <c r="F6" s="32"/>
    </row>
    <row r="7" spans="1:6" ht="15" thickBot="1">
      <c r="A7" s="3"/>
      <c r="B7" s="25"/>
      <c r="C7" s="25"/>
      <c r="D7" s="28"/>
      <c r="E7" s="4" t="s">
        <v>6</v>
      </c>
      <c r="F7" s="5" t="s">
        <v>7</v>
      </c>
    </row>
    <row r="8" spans="1:6" ht="18.75" customHeight="1">
      <c r="A8" s="8" t="s">
        <v>8</v>
      </c>
      <c r="B8" s="13">
        <v>204.33</v>
      </c>
      <c r="C8" s="13">
        <v>177.88</v>
      </c>
      <c r="D8" s="14">
        <v>164.67</v>
      </c>
      <c r="E8" s="13">
        <f>D8-C8</f>
        <v>-13.210000000000008</v>
      </c>
      <c r="F8" s="12">
        <f>IF(C8=0,"N/A  ",E8/C8)</f>
        <v>-0.07426354845963576</v>
      </c>
    </row>
    <row r="9" spans="1:6" ht="15">
      <c r="A9" s="8" t="s">
        <v>9</v>
      </c>
      <c r="B9" s="17">
        <v>295.9919</v>
      </c>
      <c r="C9" s="17">
        <v>299.04</v>
      </c>
      <c r="D9" s="18">
        <v>317.38</v>
      </c>
      <c r="E9" s="17">
        <f>D9-C9</f>
        <v>18.339999999999975</v>
      </c>
      <c r="F9" s="9">
        <f>IF(C9=0,"N/A  ",E9/C9)</f>
        <v>0.06132958801498119</v>
      </c>
    </row>
    <row r="10" spans="1:6" ht="15">
      <c r="A10" s="8" t="s">
        <v>10</v>
      </c>
      <c r="B10" s="17">
        <v>464.8299000000001</v>
      </c>
      <c r="C10" s="17">
        <v>456.22</v>
      </c>
      <c r="D10" s="18">
        <v>476.68</v>
      </c>
      <c r="E10" s="17">
        <f>D10-C10</f>
        <v>20.45999999999998</v>
      </c>
      <c r="F10" s="9">
        <f>IF(C10=0,"N/A  ",E10/C10)</f>
        <v>0.04484678444610052</v>
      </c>
    </row>
    <row r="11" spans="1:6" ht="15.75" thickBot="1">
      <c r="A11" s="10" t="s">
        <v>11</v>
      </c>
      <c r="B11" s="19">
        <v>97.04</v>
      </c>
      <c r="C11" s="19">
        <v>98.51</v>
      </c>
      <c r="D11" s="20">
        <v>111.69</v>
      </c>
      <c r="E11" s="19">
        <f>D11-C11</f>
        <v>13.179999999999993</v>
      </c>
      <c r="F11" s="11">
        <f>IF(C11=0,"N/A  ",E11/C11)</f>
        <v>0.1337935235001522</v>
      </c>
    </row>
    <row r="12" spans="1:6" ht="24" customHeight="1" thickBot="1" thickTop="1">
      <c r="A12" s="6" t="s">
        <v>12</v>
      </c>
      <c r="B12" s="15">
        <f>SUM(B8:B11)</f>
        <v>1062.1918</v>
      </c>
      <c r="C12" s="15">
        <f>SUM(C8:C11)</f>
        <v>1031.65</v>
      </c>
      <c r="D12" s="16">
        <f>SUM(D8:D11)</f>
        <v>1070.42</v>
      </c>
      <c r="E12" s="15">
        <f>D12-C12</f>
        <v>38.76999999999998</v>
      </c>
      <c r="F12" s="7">
        <f>IF(C12=0,"N/A  ",E12/C12)</f>
        <v>0.03758057480734743</v>
      </c>
    </row>
    <row r="15" ht="15">
      <c r="A15" s="17"/>
    </row>
  </sheetData>
  <mergeCells count="8">
    <mergeCell ref="A1:F1"/>
    <mergeCell ref="A2:F2"/>
    <mergeCell ref="A4:F4"/>
    <mergeCell ref="B5:B7"/>
    <mergeCell ref="C5:C7"/>
    <mergeCell ref="D5:D7"/>
    <mergeCell ref="E5:F5"/>
    <mergeCell ref="E6:F6"/>
  </mergeCells>
  <printOptions horizontalCentered="1"/>
  <pageMargins left="1" right="1" top="1" bottom="1" header="0.7" footer="0.7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Pamela B. Green</cp:lastModifiedBy>
  <cp:lastPrinted>2006-01-31T16:37:19Z</cp:lastPrinted>
  <dcterms:created xsi:type="dcterms:W3CDTF">2006-01-25T19:10:59Z</dcterms:created>
  <dcterms:modified xsi:type="dcterms:W3CDTF">2006-01-31T16:37:41Z</dcterms:modified>
  <cp:category/>
  <cp:version/>
  <cp:contentType/>
  <cp:contentStatus/>
</cp:coreProperties>
</file>