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<sst xmlns="http://schemas.openxmlformats.org/spreadsheetml/2006/main" count="36" uniqueCount="28">
  <si>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Centers Funding</t>
  </si>
  <si>
    <t>(Dollars in Millions)</t>
  </si>
  <si>
    <t>Program</t>
  </si>
  <si>
    <t>FY 2005</t>
  </si>
  <si>
    <t>FY 2006</t>
  </si>
  <si>
    <t>Change over</t>
  </si>
  <si>
    <t>Initiation</t>
  </si>
  <si>
    <t>Number</t>
  </si>
  <si>
    <t>Current</t>
  </si>
  <si>
    <t>FY 2007</t>
  </si>
  <si>
    <t xml:space="preserve"> </t>
  </si>
  <si>
    <t>(year)</t>
  </si>
  <si>
    <t>of Centers</t>
  </si>
  <si>
    <t>Actual</t>
  </si>
  <si>
    <t>Plan</t>
  </si>
  <si>
    <t>Request</t>
  </si>
  <si>
    <t>Amount</t>
  </si>
  <si>
    <t>Percent</t>
  </si>
  <si>
    <t>Centers for Analysis and Synthesis</t>
  </si>
  <si>
    <t>Chemistry Centers</t>
  </si>
  <si>
    <t>Earthquake Engineering Research Centers</t>
  </si>
  <si>
    <t>Engineering Research Centers</t>
  </si>
  <si>
    <t xml:space="preserve">Materials Centers </t>
  </si>
  <si>
    <t>Nanoscale Science and Engineering Centers</t>
  </si>
  <si>
    <t>Science and Technology Centers</t>
  </si>
  <si>
    <t>Science of Learning Centers</t>
  </si>
  <si>
    <t>Total, Centers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</si>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</sst>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#,##0.00;\-#,##0.00;&quot;-&quot;??"/>
    <numFmt numFmtId="166" formatCode="0.0%;\-0.0%;&quot;-&quot;??"/>
    <numFmt numFmtId="167" formatCode="&quot;$&quot;#,##0.00;\-&quot;$&quot;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19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6" fontId="2" fillId="0" borderId="2" xfId="19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/>
    </xf>
    <xf numFmtId="166" fontId="2" fillId="0" borderId="3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36.57421875" style="8" customWidth="1"/>
    <col min="2" max="2" width="7.57421875" style="8" customWidth="1"/>
    <col min="3" max="3" width="9.28125" style="8" customWidth="1"/>
    <col min="4" max="8" width="7.57421875" style="8" customWidth="1"/>
    <col min="9" max="9" width="3.421875" style="8" customWidth="1"/>
    <col min="10" max="16384" width="9.140625" style="8" customWidth="1"/>
  </cols>
  <sheetData>
    <row r="1" spans="1:8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3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2" customFormat="1" ht="3" customHeight="1" thickBot="1">
      <c r="A3" s="4"/>
      <c r="B3" s="4"/>
      <c r="C3" s="4"/>
      <c r="D3" s="4"/>
      <c r="E3" s="4"/>
      <c r="F3" s="4"/>
      <c r="G3" s="4"/>
      <c r="H3" s="4"/>
    </row>
    <row r="4" spans="1:8" ht="13.5" customHeight="1">
      <c r="A4" s="5"/>
      <c r="B4" s="6" t="s">
        <v>2</v>
      </c>
      <c r="C4" s="6" t="s">
        <v>3</v>
      </c>
      <c r="D4" s="6"/>
      <c r="E4" s="6" t="s">
        <v>4</v>
      </c>
      <c r="F4" s="6"/>
      <c r="G4" s="7" t="s">
        <v>5</v>
      </c>
      <c r="H4" s="7"/>
    </row>
    <row r="5" spans="1:8" ht="13.5" customHeight="1">
      <c r="A5" s="5"/>
      <c r="B5" s="6" t="s">
        <v>6</v>
      </c>
      <c r="C5" s="6" t="s">
        <v>7</v>
      </c>
      <c r="D5" s="6" t="s">
        <v>3</v>
      </c>
      <c r="E5" s="6" t="s">
        <v>8</v>
      </c>
      <c r="F5" s="6" t="s">
        <v>9</v>
      </c>
      <c r="G5" s="7" t="s">
        <v>4</v>
      </c>
      <c r="H5" s="9"/>
    </row>
    <row r="6" spans="1:8" ht="13.5" customHeight="1">
      <c r="A6" s="10" t="s">
        <v>10</v>
      </c>
      <c r="B6" s="11" t="s">
        <v>11</v>
      </c>
      <c r="C6" s="11" t="s">
        <v>12</v>
      </c>
      <c r="D6" s="11" t="s">
        <v>13</v>
      </c>
      <c r="E6" s="12" t="s">
        <v>14</v>
      </c>
      <c r="F6" s="12" t="s">
        <v>15</v>
      </c>
      <c r="G6" s="11" t="s">
        <v>16</v>
      </c>
      <c r="H6" s="11" t="s">
        <v>17</v>
      </c>
    </row>
    <row r="7" spans="1:8" ht="18.75" customHeight="1">
      <c r="A7" s="13" t="s">
        <v>18</v>
      </c>
      <c r="B7" s="14">
        <v>1995</v>
      </c>
      <c r="C7" s="15">
        <v>2</v>
      </c>
      <c r="D7" s="16">
        <v>7.07</v>
      </c>
      <c r="E7" s="16">
        <v>6.39</v>
      </c>
      <c r="F7" s="16">
        <v>6.46</v>
      </c>
      <c r="G7" s="16">
        <f aca="true" t="shared" si="0" ref="G7:G15">F7-E7</f>
        <v>0.07000000000000028</v>
      </c>
      <c r="H7" s="17">
        <f aca="true" t="shared" si="1" ref="H7:H15">IF(E7=0,"N/A  ",G7/E7)</f>
        <v>0.01095461658841945</v>
      </c>
    </row>
    <row r="8" spans="1:8" ht="18.75" customHeight="1">
      <c r="A8" s="13" t="s">
        <v>19</v>
      </c>
      <c r="B8" s="14">
        <v>1998</v>
      </c>
      <c r="C8" s="15">
        <v>6</v>
      </c>
      <c r="D8" s="16">
        <v>3</v>
      </c>
      <c r="E8" s="16">
        <v>1.48</v>
      </c>
      <c r="F8" s="16">
        <v>3</v>
      </c>
      <c r="G8" s="16">
        <f t="shared" si="0"/>
        <v>1.52</v>
      </c>
      <c r="H8" s="17">
        <f t="shared" si="1"/>
        <v>1.027027027027027</v>
      </c>
    </row>
    <row r="9" spans="1:8" ht="18.75" customHeight="1">
      <c r="A9" s="13" t="s">
        <v>20</v>
      </c>
      <c r="B9" s="14">
        <v>1988</v>
      </c>
      <c r="C9" s="15">
        <v>3</v>
      </c>
      <c r="D9" s="16">
        <v>6</v>
      </c>
      <c r="E9" s="16">
        <v>6</v>
      </c>
      <c r="F9" s="16">
        <v>0</v>
      </c>
      <c r="G9" s="16">
        <f t="shared" si="0"/>
        <v>-6</v>
      </c>
      <c r="H9" s="17">
        <f t="shared" si="1"/>
        <v>-1</v>
      </c>
    </row>
    <row r="10" spans="1:8" ht="18.75" customHeight="1">
      <c r="A10" s="13" t="s">
        <v>21</v>
      </c>
      <c r="B10" s="14">
        <v>1985</v>
      </c>
      <c r="C10" s="15">
        <v>19</v>
      </c>
      <c r="D10" s="16">
        <v>62.31</v>
      </c>
      <c r="E10" s="16">
        <v>63.42</v>
      </c>
      <c r="F10" s="16">
        <v>62.79</v>
      </c>
      <c r="G10" s="16">
        <f t="shared" si="0"/>
        <v>-0.6300000000000026</v>
      </c>
      <c r="H10" s="17">
        <f t="shared" si="1"/>
        <v>-0.009933774834437126</v>
      </c>
    </row>
    <row r="11" spans="1:8" ht="18.75" customHeight="1">
      <c r="A11" s="13" t="s">
        <v>22</v>
      </c>
      <c r="B11" s="14">
        <v>1994</v>
      </c>
      <c r="C11" s="15">
        <v>29</v>
      </c>
      <c r="D11" s="16">
        <v>52.41</v>
      </c>
      <c r="E11" s="16">
        <v>53.66</v>
      </c>
      <c r="F11" s="16">
        <v>55.7</v>
      </c>
      <c r="G11" s="16">
        <f t="shared" si="0"/>
        <v>2.0400000000000063</v>
      </c>
      <c r="H11" s="17">
        <f t="shared" si="1"/>
        <v>0.03801714498695502</v>
      </c>
    </row>
    <row r="12" spans="1:8" ht="18.75" customHeight="1">
      <c r="A12" s="13" t="s">
        <v>23</v>
      </c>
      <c r="B12" s="14">
        <v>2001</v>
      </c>
      <c r="C12" s="15">
        <v>15</v>
      </c>
      <c r="D12" s="16">
        <v>36.4</v>
      </c>
      <c r="E12" s="16">
        <v>37.21</v>
      </c>
      <c r="F12" s="16">
        <v>37.35</v>
      </c>
      <c r="G12" s="16">
        <f t="shared" si="0"/>
        <v>0.14000000000000057</v>
      </c>
      <c r="H12" s="17">
        <f t="shared" si="1"/>
        <v>0.0037624294544477445</v>
      </c>
    </row>
    <row r="13" spans="1:8" ht="18.75" customHeight="1">
      <c r="A13" s="13" t="s">
        <v>24</v>
      </c>
      <c r="B13" s="14">
        <v>1987</v>
      </c>
      <c r="C13" s="15">
        <v>13</v>
      </c>
      <c r="D13" s="16">
        <v>49.65</v>
      </c>
      <c r="E13" s="16">
        <v>62.38</v>
      </c>
      <c r="F13" s="16">
        <v>67.48</v>
      </c>
      <c r="G13" s="16">
        <f t="shared" si="0"/>
        <v>5.100000000000001</v>
      </c>
      <c r="H13" s="17">
        <f t="shared" si="1"/>
        <v>0.08175697338890672</v>
      </c>
    </row>
    <row r="14" spans="1:8" ht="18.75" customHeight="1">
      <c r="A14" s="13" t="s">
        <v>25</v>
      </c>
      <c r="B14" s="14">
        <v>2003</v>
      </c>
      <c r="C14" s="15">
        <v>4</v>
      </c>
      <c r="D14" s="18">
        <v>19.83</v>
      </c>
      <c r="E14" s="18">
        <v>22.71</v>
      </c>
      <c r="F14" s="18">
        <v>27</v>
      </c>
      <c r="G14" s="18">
        <f t="shared" si="0"/>
        <v>4.289999999999999</v>
      </c>
      <c r="H14" s="19">
        <f t="shared" si="1"/>
        <v>0.18890356671070008</v>
      </c>
    </row>
    <row r="15" spans="1:8" ht="13.5" customHeight="1" thickBot="1">
      <c r="A15" s="20" t="s">
        <v>26</v>
      </c>
      <c r="B15" s="20"/>
      <c r="C15" s="21">
        <f>SUM(C7:C14)</f>
        <v>91</v>
      </c>
      <c r="D15" s="22">
        <f>SUM(D7:D14)</f>
        <v>236.67000000000002</v>
      </c>
      <c r="E15" s="22">
        <f>SUM(E7:E14)</f>
        <v>253.25</v>
      </c>
      <c r="F15" s="22">
        <f>SUM(F7:F14)</f>
        <v>259.78000000000003</v>
      </c>
      <c r="G15" s="22">
        <f t="shared" si="0"/>
        <v>6.53000000000003</v>
      </c>
      <c r="H15" s="23">
        <f t="shared" si="1"/>
        <v>0.025784797630799723</v>
      </c>
    </row>
    <row r="16" spans="1:8" ht="12.75">
      <c r="A16" s="24" t="s">
        <v>27</v>
      </c>
      <c r="B16" s="24"/>
      <c r="C16" s="24"/>
      <c r="D16" s="24"/>
      <c r="E16" s="24"/>
      <c r="F16" s="24"/>
      <c r="G16" s="24"/>
      <c r="H16" s="24"/>
    </row>
    <row r="17" spans="1:8" s="26" customFormat="1" ht="12">
      <c r="A17" s="25" t="s">
        <v>10</v>
      </c>
      <c r="B17" s="25"/>
      <c r="C17" s="25"/>
      <c r="D17" s="25"/>
      <c r="E17" s="25"/>
      <c r="F17" s="25"/>
      <c r="G17" s="25"/>
      <c r="H17" s="25"/>
    </row>
    <row r="18" s="26" customFormat="1" ht="12.75">
      <c r="A18" s="8" t="s">
        <v>10</v>
      </c>
    </row>
    <row r="19" s="26" customFormat="1" ht="12.75">
      <c r="A19" s="8" t="s">
        <v>10</v>
      </c>
    </row>
    <row r="20" s="26" customFormat="1" ht="12.75">
      <c r="A20" s="8" t="s">
        <v>10</v>
      </c>
    </row>
    <row r="21" ht="12.75">
      <c r="A21" s="8" t="s">
        <v>10</v>
      </c>
    </row>
    <row r="22" ht="12.75">
      <c r="A22" s="8" t="s">
        <v>10</v>
      </c>
    </row>
  </sheetData>
  <mergeCells count="6">
    <mergeCell ref="A16:H16"/>
    <mergeCell ref="A17:H17"/>
    <mergeCell ref="A1:H1"/>
    <mergeCell ref="A2:H2"/>
    <mergeCell ref="G4:H4"/>
    <mergeCell ref="G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2006-01-31T20:52:50Z</dcterms:created>
  <dcterms:modified xsi:type="dcterms:W3CDTF">2006-01-31T20:53:14Z</dcterms:modified>
  <cp:category/>
  <cp:version/>
  <cp:contentType/>
  <cp:contentStatus/>
</cp:coreProperties>
</file>