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020" windowHeight="124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<sst xmlns="http://schemas.openxmlformats.org/spreadsheetml/2006/main" count="22" uniqueCount="16">
  <si>
    <t>Mathematical Sciences Funding</t>
  </si>
  <si>
    <t xml:space="preserve"> </t>
  </si>
  <si>
    <t>(Dollars in Millions)</t>
  </si>
  <si>
    <t>FY 2006</t>
  </si>
  <si>
    <t>Change over</t>
  </si>
  <si>
    <t>FY 2005</t>
  </si>
  <si>
    <t>Current</t>
  </si>
  <si>
    <t>FY 2007</t>
  </si>
  <si>
    <t>Actual</t>
  </si>
  <si>
    <t>Plan</t>
  </si>
  <si>
    <t>Request</t>
  </si>
  <si>
    <t>Amount</t>
  </si>
  <si>
    <t>Percent</t>
  </si>
  <si>
    <t>Mathematical Sciences</t>
  </si>
  <si>
    <t>Major Components:</t>
  </si>
  <si>
    <t xml:space="preserve">  Research and Education Grants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</si>
</sst>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%"/>
  </numFmts>
  <fonts count="5">
    <font>
      <sz val="10"/>
      <name val="Arial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/>
    </xf>
    <xf numFmtId="0" fontId="1" fillId="0" borderId="0" xfId="0" applyFont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2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center"/>
    </xf>
    <xf numFmtId="0" fontId="3" fillId="0" borderId="3" xfId="0" applyFont="1" applyBorder="1" applyAlignment="1">
      <alignment horizontal="right"/>
    </xf>
    <xf numFmtId="0" fontId="2" fillId="0" borderId="4" xfId="0" applyFont="1" applyBorder="1" applyAlignment="1">
      <alignment wrapText="1"/>
    </xf>
    <xf numFmtId="164" fontId="2" fillId="0" borderId="4" xfId="0" applyNumberFormat="1" applyFont="1" applyBorder="1" applyAlignment="1">
      <alignment/>
    </xf>
    <xf numFmtId="165" fontId="2" fillId="0" borderId="4" xfId="0" applyNumberFormat="1" applyFont="1" applyBorder="1" applyAlignment="1">
      <alignment/>
    </xf>
    <xf numFmtId="0" fontId="3" fillId="0" borderId="0" xfId="0" applyFont="1" applyBorder="1" applyAlignment="1">
      <alignment wrapText="1"/>
    </xf>
    <xf numFmtId="4" fontId="3" fillId="0" borderId="0" xfId="0" applyNumberFormat="1" applyFont="1" applyBorder="1" applyAlignment="1">
      <alignment/>
    </xf>
    <xf numFmtId="165" fontId="3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0" fontId="3" fillId="0" borderId="1" xfId="0" applyFont="1" applyBorder="1" applyAlignment="1">
      <alignment/>
    </xf>
    <xf numFmtId="2" fontId="3" fillId="0" borderId="1" xfId="0" applyNumberFormat="1" applyFont="1" applyBorder="1" applyAlignment="1">
      <alignment/>
    </xf>
    <xf numFmtId="164" fontId="3" fillId="0" borderId="1" xfId="0" applyNumberFormat="1" applyFont="1" applyBorder="1" applyAlignment="1">
      <alignment/>
    </xf>
    <xf numFmtId="165" fontId="3" fillId="0" borderId="1" xfId="0" applyNumberFormat="1" applyFont="1" applyBorder="1" applyAlignment="1">
      <alignment/>
    </xf>
    <xf numFmtId="0" fontId="4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showGridLines="0" tabSelected="1" workbookViewId="0" topLeftCell="A1">
      <selection activeCell="B1" sqref="B1:G1"/>
    </sheetView>
  </sheetViews>
  <sheetFormatPr defaultColWidth="9.140625" defaultRowHeight="12.75"/>
  <cols>
    <col min="1" max="1" width="0.9921875" style="1" customWidth="1"/>
    <col min="2" max="2" width="36.57421875" style="1" customWidth="1"/>
    <col min="3" max="3" width="9.57421875" style="1" bestFit="1" customWidth="1"/>
    <col min="4" max="5" width="8.57421875" style="1" bestFit="1" customWidth="1"/>
    <col min="6" max="6" width="7.8515625" style="1" bestFit="1" customWidth="1"/>
    <col min="7" max="7" width="7.7109375" style="1" bestFit="1" customWidth="1"/>
    <col min="8" max="8" width="0.9921875" style="1" customWidth="1"/>
    <col min="9" max="16384" width="9.140625" style="1" customWidth="1"/>
  </cols>
  <sheetData>
    <row r="1" spans="2:7" ht="14.25">
      <c r="B1" s="2" t="s">
        <v>0</v>
      </c>
      <c r="C1" s="2"/>
      <c r="D1" s="2"/>
      <c r="E1" s="2"/>
      <c r="F1" s="2"/>
      <c r="G1" s="2"/>
    </row>
    <row r="2" spans="1:7" s="5" customFormat="1" ht="12.75">
      <c r="A2" s="3" t="s">
        <v>1</v>
      </c>
      <c r="B2" s="4" t="s">
        <v>2</v>
      </c>
      <c r="C2" s="4"/>
      <c r="D2" s="4"/>
      <c r="E2" s="4"/>
      <c r="F2" s="4"/>
      <c r="G2" s="4"/>
    </row>
    <row r="3" ht="4.5" customHeight="1" thickBot="1">
      <c r="D3" s="6"/>
    </row>
    <row r="4" spans="2:7" s="7" customFormat="1" ht="14.25" customHeight="1">
      <c r="B4" s="8" t="s">
        <v>1</v>
      </c>
      <c r="C4" s="8"/>
      <c r="D4" s="9" t="s">
        <v>3</v>
      </c>
      <c r="E4" s="8"/>
      <c r="F4" s="10" t="s">
        <v>4</v>
      </c>
      <c r="G4" s="10"/>
    </row>
    <row r="5" spans="2:7" s="7" customFormat="1" ht="13.5" customHeight="1">
      <c r="B5" s="9" t="s">
        <v>1</v>
      </c>
      <c r="C5" s="9" t="s">
        <v>5</v>
      </c>
      <c r="D5" s="11" t="s">
        <v>6</v>
      </c>
      <c r="E5" s="9" t="s">
        <v>7</v>
      </c>
      <c r="F5" s="12" t="s">
        <v>3</v>
      </c>
      <c r="G5" s="12"/>
    </row>
    <row r="6" spans="2:7" s="7" customFormat="1" ht="13.5" customHeight="1">
      <c r="B6" s="13"/>
      <c r="C6" s="13" t="s">
        <v>8</v>
      </c>
      <c r="D6" s="13" t="s">
        <v>9</v>
      </c>
      <c r="E6" s="13" t="s">
        <v>10</v>
      </c>
      <c r="F6" s="13" t="s">
        <v>11</v>
      </c>
      <c r="G6" s="13" t="s">
        <v>12</v>
      </c>
    </row>
    <row r="7" spans="2:7" ht="14.25">
      <c r="B7" s="14" t="s">
        <v>13</v>
      </c>
      <c r="C7" s="15">
        <f>+C10+C11</f>
        <v>200.24</v>
      </c>
      <c r="D7" s="15">
        <f>+D10+D11</f>
        <v>199.3</v>
      </c>
      <c r="E7" s="15">
        <f>+E10+E11</f>
        <v>205.74</v>
      </c>
      <c r="F7" s="15">
        <f>+E7-D7</f>
        <v>6.439999999999998</v>
      </c>
      <c r="G7" s="16">
        <f>IF(D7=0,"N/A  ",F7/D7)</f>
        <v>0.03231309583542397</v>
      </c>
    </row>
    <row r="8" spans="2:7" ht="5.25" customHeight="1">
      <c r="B8" s="17"/>
      <c r="C8" s="18"/>
      <c r="D8" s="18"/>
      <c r="E8" s="18"/>
      <c r="F8" s="18"/>
      <c r="G8" s="19"/>
    </row>
    <row r="9" spans="2:7" ht="15">
      <c r="B9" s="17" t="s">
        <v>14</v>
      </c>
      <c r="C9" s="18" t="s">
        <v>1</v>
      </c>
      <c r="D9" s="18"/>
      <c r="E9" s="18" t="s">
        <v>1</v>
      </c>
      <c r="F9" s="18"/>
      <c r="G9" s="19"/>
    </row>
    <row r="10" spans="2:7" ht="15">
      <c r="B10" s="17" t="s">
        <v>15</v>
      </c>
      <c r="C10" s="20">
        <v>200.24</v>
      </c>
      <c r="D10" s="20">
        <v>199.3</v>
      </c>
      <c r="E10" s="20">
        <v>205.74</v>
      </c>
      <c r="F10" s="18">
        <f>+E10-D10</f>
        <v>6.439999999999998</v>
      </c>
      <c r="G10" s="19">
        <f>IF(D10=0,"N/A  ",F10/D10)</f>
        <v>0.03231309583542397</v>
      </c>
    </row>
    <row r="11" spans="2:7" ht="3.75" customHeight="1" thickBot="1">
      <c r="B11" s="21"/>
      <c r="C11" s="22"/>
      <c r="D11" s="22"/>
      <c r="E11" s="22"/>
      <c r="F11" s="23"/>
      <c r="G11" s="24"/>
    </row>
    <row r="12" spans="2:7" ht="12.75">
      <c r="B12" s="25"/>
      <c r="C12" s="25"/>
      <c r="D12" s="25"/>
      <c r="E12" s="25"/>
      <c r="F12" s="25"/>
      <c r="G12" s="25"/>
    </row>
    <row r="13" ht="3.75" customHeight="1">
      <c r="B13" s="1" t="s">
        <v>1</v>
      </c>
    </row>
  </sheetData>
  <mergeCells count="5">
    <mergeCell ref="B12:G12"/>
    <mergeCell ref="B1:G1"/>
    <mergeCell ref="B2:G2"/>
    <mergeCell ref="F4:G4"/>
    <mergeCell ref="F5:G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Science Foundation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COXENRID</dc:creator>
  <cp:keywords/>
  <dc:description/>
  <cp:lastModifiedBy>COXENRID</cp:lastModifiedBy>
  <dcterms:created xsi:type="dcterms:W3CDTF">2006-02-01T14:44:36Z</dcterms:created>
  <dcterms:modified xsi:type="dcterms:W3CDTF">2006-02-01T14:45:09Z</dcterms:modified>
  <cp:category/>
  <cp:version/>
  <cp:contentType/>
  <cp:contentStatus/>
</cp:coreProperties>
</file>