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<sst xmlns="http://schemas.openxmlformats.org/spreadsheetml/2006/main" count="14" uniqueCount="14">
  <si>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Engineering by Strategic Outcome Goal</t>
  </si>
  <si>
    <t>(Dollars in Millions)</t>
  </si>
  <si>
    <t>FY 2006 Actual</t>
  </si>
  <si>
    <t>FY 2007 Request</t>
  </si>
  <si>
    <t>FY 2008 Request</t>
  </si>
  <si>
    <t>Change over FY 2007 Request</t>
  </si>
  <si>
    <t>Amount</t>
  </si>
  <si>
    <t>Percent</t>
  </si>
  <si>
    <t>Discovery</t>
  </si>
  <si>
    <t>Learning</t>
  </si>
  <si>
    <t>Research Infrastructure</t>
  </si>
  <si>
    <t>Stewardship</t>
  </si>
  <si>
    <t>Total, ENG</t>
  </si>
  <si>
    <t>Totals may not add due to rounding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</si>
</sst>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\-&quot;$&quot;#,##0.00;&quot;-&quot;??"/>
    <numFmt numFmtId="166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19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Fill="1" applyBorder="1" applyAlignment="1">
      <alignment/>
    </xf>
    <xf numFmtId="166" fontId="2" fillId="0" borderId="2" xfId="19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6" fontId="2" fillId="0" borderId="4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F16" sqref="F16"/>
    </sheetView>
  </sheetViews>
  <sheetFormatPr defaultColWidth="9.140625" defaultRowHeight="12.75"/>
  <cols>
    <col min="1" max="1" width="20.8515625" style="1" customWidth="1"/>
    <col min="2" max="16384" width="9.140625" style="1" customWidth="1"/>
  </cols>
  <sheetData>
    <row r="1" spans="1:6" ht="17.25" customHeight="1">
      <c r="A1" s="22" t="s">
        <v>0</v>
      </c>
      <c r="B1" s="22"/>
      <c r="C1" s="22"/>
      <c r="D1" s="22"/>
      <c r="E1" s="22"/>
      <c r="F1" s="22"/>
    </row>
    <row r="2" spans="1:6" ht="13.5" thickBot="1">
      <c r="A2" s="23" t="s">
        <v>1</v>
      </c>
      <c r="B2" s="23"/>
      <c r="C2" s="23"/>
      <c r="D2" s="23"/>
      <c r="E2" s="23"/>
      <c r="F2" s="23"/>
    </row>
    <row r="3" spans="1:6" ht="26.25" customHeight="1">
      <c r="A3" s="2"/>
      <c r="B3" s="24" t="s">
        <v>2</v>
      </c>
      <c r="C3" s="24" t="s">
        <v>3</v>
      </c>
      <c r="D3" s="24" t="s">
        <v>4</v>
      </c>
      <c r="E3" s="26" t="s">
        <v>5</v>
      </c>
      <c r="F3" s="26"/>
    </row>
    <row r="4" spans="1:6" ht="12.75">
      <c r="A4" s="3"/>
      <c r="B4" s="25"/>
      <c r="C4" s="25"/>
      <c r="D4" s="25"/>
      <c r="E4" s="4" t="s">
        <v>6</v>
      </c>
      <c r="F4" s="4" t="s">
        <v>7</v>
      </c>
    </row>
    <row r="5" spans="1:6" ht="12.75">
      <c r="A5" s="1" t="s">
        <v>8</v>
      </c>
      <c r="B5" s="5">
        <v>494.28</v>
      </c>
      <c r="C5" s="6">
        <v>538.03</v>
      </c>
      <c r="D5" s="7">
        <v>589.88</v>
      </c>
      <c r="E5" s="8">
        <f>D5-C5</f>
        <v>51.85000000000002</v>
      </c>
      <c r="F5" s="9">
        <f>IF(C5=0,"N/A  ",E5/C5)</f>
        <v>0.0963700908871253</v>
      </c>
    </row>
    <row r="6" spans="1:6" ht="12.75">
      <c r="A6" s="1" t="s">
        <v>9</v>
      </c>
      <c r="B6" s="1">
        <v>52.14</v>
      </c>
      <c r="C6" s="10">
        <v>51.85</v>
      </c>
      <c r="D6" s="11">
        <v>53.35</v>
      </c>
      <c r="E6" s="12">
        <v>1.5</v>
      </c>
      <c r="F6" s="9">
        <f>IF(C6=0,"N/A  ",E6/C6)</f>
        <v>0.02892960462873674</v>
      </c>
    </row>
    <row r="7" spans="1:6" ht="12.75">
      <c r="A7" s="1" t="s">
        <v>10</v>
      </c>
      <c r="B7" s="1">
        <v>30.12</v>
      </c>
      <c r="C7" s="10">
        <v>30.67</v>
      </c>
      <c r="D7" s="11">
        <v>31.57</v>
      </c>
      <c r="E7" s="12">
        <f>+D7-C7</f>
        <v>0.8999999999999986</v>
      </c>
      <c r="F7" s="9">
        <f>IF(C7=0,"N/A  ",E7/C7)</f>
        <v>0.029344636452559456</v>
      </c>
    </row>
    <row r="8" spans="1:6" ht="12.75">
      <c r="A8" s="3" t="s">
        <v>11</v>
      </c>
      <c r="B8" s="3">
        <v>8.92</v>
      </c>
      <c r="C8" s="13">
        <v>8</v>
      </c>
      <c r="D8" s="14">
        <v>8.5</v>
      </c>
      <c r="E8" s="12">
        <f>+D8-C8</f>
        <v>0.5</v>
      </c>
      <c r="F8" s="15">
        <f>IF(C8=0,"N/A  ",E8/C8)</f>
        <v>0.0625</v>
      </c>
    </row>
    <row r="9" spans="1:6" ht="13.5" thickBot="1">
      <c r="A9" s="16" t="s">
        <v>12</v>
      </c>
      <c r="B9" s="17">
        <f>SUM(B5:B8)</f>
        <v>585.4599999999999</v>
      </c>
      <c r="C9" s="18">
        <f>SUM(C5:C8)</f>
        <v>628.55</v>
      </c>
      <c r="D9" s="18">
        <f>SUM(D5:D8)</f>
        <v>683.3000000000001</v>
      </c>
      <c r="E9" s="19">
        <f>+D9-C9</f>
        <v>54.750000000000114</v>
      </c>
      <c r="F9" s="20">
        <f>IF(C9=0,"N/A  ",E9/C9)</f>
        <v>0.08710524222416692</v>
      </c>
    </row>
    <row r="10" ht="12.75">
      <c r="A10" s="21" t="s">
        <v>13</v>
      </c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2007-01-31T13:34:50Z</cp:lastPrinted>
  <dcterms:created xsi:type="dcterms:W3CDTF">2007-01-30T18:14:12Z</dcterms:created>
  <dcterms:modified xsi:type="dcterms:W3CDTF">2007-01-31T13:34:51Z</dcterms:modified>
  <cp:category/>
  <cp:version/>
  <cp:contentType/>
  <cp:contentStatus/>
</cp:coreProperties>
</file>