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enters Funding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<sst xmlns="http://schemas.openxmlformats.org/spreadsheetml/2006/main" count="33" uniqueCount="27">
  <si>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NSF Centers Funding</t>
  </si>
  <si>
    <t>(Dollars in Millions)</t>
  </si>
  <si>
    <t xml:space="preserve"> </t>
  </si>
  <si>
    <t>Number</t>
  </si>
  <si>
    <t>Change over                      FY 2008 Estimate</t>
  </si>
  <si>
    <t>Program</t>
  </si>
  <si>
    <t>of Centers</t>
  </si>
  <si>
    <t>FY 2007</t>
  </si>
  <si>
    <t>FY 2008</t>
  </si>
  <si>
    <t>FY 2009</t>
  </si>
  <si>
    <t>initiation</t>
  </si>
  <si>
    <t>in FY 2007</t>
  </si>
  <si>
    <t>Actual</t>
  </si>
  <si>
    <t>Estimate</t>
  </si>
  <si>
    <t>Request</t>
  </si>
  <si>
    <t>Amount</t>
  </si>
  <si>
    <t>Percent</t>
  </si>
  <si>
    <t>Centers for Analysis &amp; Synthesis</t>
  </si>
  <si>
    <r>
      <t>Centers for Chemical Innovation</t>
    </r>
    <r>
      <rPr>
        <vertAlign val="superscript"/>
        <sz val="10"/>
        <rFont val="Times New Roman"/>
        <family val="1"/>
      </rPr>
      <t>1</t>
    </r>
  </si>
  <si>
    <t>Engineering Research Centers</t>
  </si>
  <si>
    <t>Materials Research Science &amp; Engineering Ctrs</t>
  </si>
  <si>
    <t>Nanoscale Science &amp; Engineering Centers</t>
  </si>
  <si>
    <t>Science and Technology Centers</t>
  </si>
  <si>
    <t>Science of Learning Centers</t>
  </si>
  <si>
    <t>Total, Centers</t>
  </si>
  <si>
    <t>Totals may not add due to rounding.</t>
  </si>
  <si>
    <r>
      <t>1</t>
    </r>
    <r>
      <rPr>
        <sz val="8"/>
        <color indexed="8"/>
        <rFont val="Times New Roman"/>
        <family val="1"/>
      </rPr>
      <t xml:space="preserve"> Formerly titled Chemical Bonding Centers.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</si>
</sst>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166" fontId="3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37.140625" style="6" customWidth="1"/>
    <col min="2" max="2" width="8.421875" style="6" customWidth="1"/>
    <col min="3" max="3" width="9.57421875" style="6" customWidth="1"/>
    <col min="4" max="5" width="7.57421875" style="6" customWidth="1"/>
    <col min="6" max="6" width="7.7109375" style="6" customWidth="1"/>
    <col min="7" max="7" width="8.00390625" style="6" customWidth="1"/>
    <col min="8" max="8" width="8.8515625" style="6" customWidth="1"/>
    <col min="9" max="16384" width="9.140625" style="6" customWidth="1"/>
  </cols>
  <sheetData>
    <row r="1" spans="1:8" s="1" customFormat="1" ht="12.75" customHeight="1">
      <c r="A1" s="28" t="s">
        <v>0</v>
      </c>
      <c r="B1" s="28"/>
      <c r="C1" s="28"/>
      <c r="D1" s="28"/>
      <c r="E1" s="28"/>
      <c r="F1" s="28"/>
      <c r="G1" s="29"/>
      <c r="H1" s="29"/>
    </row>
    <row r="2" spans="1:8" s="1" customFormat="1" ht="13.5" customHeight="1">
      <c r="A2" s="30" t="s">
        <v>1</v>
      </c>
      <c r="B2" s="30"/>
      <c r="C2" s="30"/>
      <c r="D2" s="30"/>
      <c r="E2" s="30"/>
      <c r="F2" s="30"/>
      <c r="G2" s="29"/>
      <c r="H2" s="29"/>
    </row>
    <row r="3" spans="1:6" s="1" customFormat="1" ht="3" customHeight="1" thickBot="1">
      <c r="A3" s="2"/>
      <c r="B3" s="2"/>
      <c r="C3" s="2"/>
      <c r="D3" s="2"/>
      <c r="E3" s="2"/>
      <c r="F3" s="2"/>
    </row>
    <row r="4" spans="1:8" s="1" customFormat="1" ht="15.75" customHeight="1">
      <c r="A4" s="3"/>
      <c r="B4" s="4" t="s">
        <v>2</v>
      </c>
      <c r="C4" s="5" t="s">
        <v>3</v>
      </c>
      <c r="D4" s="5"/>
      <c r="E4" s="5"/>
      <c r="F4" s="5"/>
      <c r="G4" s="31" t="s">
        <v>4</v>
      </c>
      <c r="H4" s="32"/>
    </row>
    <row r="5" spans="1:8" ht="13.5" customHeight="1">
      <c r="A5" s="3"/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33"/>
      <c r="H5" s="33"/>
    </row>
    <row r="6" spans="1:8" ht="13.5" customHeight="1">
      <c r="A6" s="7" t="s">
        <v>2</v>
      </c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8" t="s">
        <v>15</v>
      </c>
      <c r="H6" s="8" t="s">
        <v>16</v>
      </c>
    </row>
    <row r="7" spans="1:8" ht="18" customHeight="1">
      <c r="A7" s="10" t="s">
        <v>17</v>
      </c>
      <c r="B7" s="4">
        <v>1995</v>
      </c>
      <c r="C7" s="11">
        <v>2</v>
      </c>
      <c r="D7" s="12">
        <v>6.67</v>
      </c>
      <c r="E7" s="12">
        <v>13.41</v>
      </c>
      <c r="F7" s="12">
        <v>18.41</v>
      </c>
      <c r="G7" s="13">
        <f aca="true" t="shared" si="0" ref="G7:G14">F7-E7</f>
        <v>5</v>
      </c>
      <c r="H7" s="14">
        <f aca="true" t="shared" si="1" ref="H7:H14">IF(E7=0,"N/A  ",G7/E7)</f>
        <v>0.37285607755406414</v>
      </c>
    </row>
    <row r="8" spans="1:8" ht="18" customHeight="1">
      <c r="A8" s="10" t="s">
        <v>18</v>
      </c>
      <c r="B8" s="4">
        <v>1998</v>
      </c>
      <c r="C8" s="11">
        <v>8</v>
      </c>
      <c r="D8" s="15">
        <v>3</v>
      </c>
      <c r="E8" s="15">
        <v>7.5</v>
      </c>
      <c r="F8" s="15">
        <v>20</v>
      </c>
      <c r="G8" s="16">
        <f t="shared" si="0"/>
        <v>12.5</v>
      </c>
      <c r="H8" s="14">
        <f t="shared" si="1"/>
        <v>1.6666666666666667</v>
      </c>
    </row>
    <row r="9" spans="1:8" ht="18" customHeight="1">
      <c r="A9" s="10" t="s">
        <v>19</v>
      </c>
      <c r="B9" s="4">
        <v>1985</v>
      </c>
      <c r="C9" s="11">
        <v>15</v>
      </c>
      <c r="D9" s="15">
        <v>47.05</v>
      </c>
      <c r="E9" s="15">
        <v>52.86</v>
      </c>
      <c r="F9" s="15">
        <v>53.55</v>
      </c>
      <c r="G9" s="16">
        <f t="shared" si="0"/>
        <v>0.6899999999999977</v>
      </c>
      <c r="H9" s="14">
        <f t="shared" si="1"/>
        <v>0.013053348467650354</v>
      </c>
    </row>
    <row r="10" spans="1:8" ht="18" customHeight="1">
      <c r="A10" s="10" t="s">
        <v>20</v>
      </c>
      <c r="B10" s="4">
        <v>1994</v>
      </c>
      <c r="C10" s="11">
        <v>26</v>
      </c>
      <c r="D10" s="15">
        <v>55.97</v>
      </c>
      <c r="E10" s="15">
        <v>54.73</v>
      </c>
      <c r="F10" s="15">
        <v>62.73</v>
      </c>
      <c r="G10" s="16">
        <f t="shared" si="0"/>
        <v>8</v>
      </c>
      <c r="H10" s="14">
        <f t="shared" si="1"/>
        <v>0.14617211766855473</v>
      </c>
    </row>
    <row r="11" spans="1:8" ht="18" customHeight="1">
      <c r="A11" s="10" t="s">
        <v>21</v>
      </c>
      <c r="B11" s="4">
        <v>2001</v>
      </c>
      <c r="C11" s="11">
        <v>18</v>
      </c>
      <c r="D11" s="15">
        <v>38.61</v>
      </c>
      <c r="E11" s="15">
        <v>42.59</v>
      </c>
      <c r="F11" s="15">
        <v>44.61</v>
      </c>
      <c r="G11" s="16">
        <f t="shared" si="0"/>
        <v>2.019999999999996</v>
      </c>
      <c r="H11" s="14">
        <f t="shared" si="1"/>
        <v>0.04742897393754393</v>
      </c>
    </row>
    <row r="12" spans="1:8" ht="18" customHeight="1">
      <c r="A12" s="10" t="s">
        <v>22</v>
      </c>
      <c r="B12" s="4">
        <v>1987</v>
      </c>
      <c r="C12" s="11">
        <v>17</v>
      </c>
      <c r="D12" s="15">
        <v>68.56</v>
      </c>
      <c r="E12" s="15">
        <v>64.95</v>
      </c>
      <c r="F12" s="15">
        <v>76.02</v>
      </c>
      <c r="G12" s="16">
        <f t="shared" si="0"/>
        <v>11.069999999999993</v>
      </c>
      <c r="H12" s="14">
        <f t="shared" si="1"/>
        <v>0.17043879907621237</v>
      </c>
    </row>
    <row r="13" spans="1:8" ht="18" customHeight="1">
      <c r="A13" s="10" t="s">
        <v>23</v>
      </c>
      <c r="B13" s="9">
        <v>2003</v>
      </c>
      <c r="C13" s="17">
        <v>6</v>
      </c>
      <c r="D13" s="18">
        <v>12.64</v>
      </c>
      <c r="E13" s="18">
        <v>14.94</v>
      </c>
      <c r="F13" s="18">
        <v>15</v>
      </c>
      <c r="G13" s="19">
        <f t="shared" si="0"/>
        <v>0.0600000000000005</v>
      </c>
      <c r="H13" s="20">
        <f t="shared" si="1"/>
        <v>0.004016064257028146</v>
      </c>
    </row>
    <row r="14" spans="1:8" ht="15" customHeight="1" thickBot="1">
      <c r="A14" s="21" t="s">
        <v>24</v>
      </c>
      <c r="B14" s="3"/>
      <c r="C14" s="3"/>
      <c r="D14" s="12">
        <f>SUM(D7:D13)</f>
        <v>232.5</v>
      </c>
      <c r="E14" s="12">
        <f>SUM(E7:E13)</f>
        <v>250.98000000000002</v>
      </c>
      <c r="F14" s="22">
        <f>SUM(F7:F13)</f>
        <v>290.32</v>
      </c>
      <c r="G14" s="23">
        <f t="shared" si="0"/>
        <v>39.339999999999975</v>
      </c>
      <c r="H14" s="24">
        <f t="shared" si="1"/>
        <v>0.15674555741493335</v>
      </c>
    </row>
    <row r="15" spans="1:5" ht="15" customHeight="1">
      <c r="A15" s="34" t="s">
        <v>25</v>
      </c>
      <c r="B15" s="34"/>
      <c r="C15" s="34"/>
      <c r="D15" s="34"/>
      <c r="E15" s="34"/>
    </row>
    <row r="16" spans="1:8" s="26" customFormat="1" ht="12.75">
      <c r="A16" s="25" t="s">
        <v>26</v>
      </c>
      <c r="B16" s="6"/>
      <c r="C16" s="6"/>
      <c r="D16" s="6"/>
      <c r="E16" s="6"/>
      <c r="F16" s="6"/>
      <c r="G16" s="6"/>
      <c r="H16" s="6"/>
    </row>
    <row r="17" spans="1:8" s="26" customFormat="1" ht="12.75">
      <c r="A17" s="27" t="s">
        <v>2</v>
      </c>
      <c r="B17" s="6"/>
      <c r="C17" s="6"/>
      <c r="D17" s="6"/>
      <c r="E17" s="6"/>
      <c r="F17" s="6"/>
      <c r="G17" s="6"/>
      <c r="H17" s="6"/>
    </row>
    <row r="18" spans="1:3" s="26" customFormat="1" ht="12.75">
      <c r="A18" s="6" t="s">
        <v>2</v>
      </c>
      <c r="B18" s="6"/>
      <c r="C18" s="6"/>
    </row>
    <row r="19" spans="1:3" s="26" customFormat="1" ht="12.75">
      <c r="A19" s="6" t="s">
        <v>2</v>
      </c>
      <c r="B19" s="6"/>
      <c r="C19" s="6"/>
    </row>
    <row r="20" ht="12.75">
      <c r="A20" s="6" t="s">
        <v>2</v>
      </c>
    </row>
    <row r="21" ht="12.75">
      <c r="A21" s="6" t="s">
        <v>2</v>
      </c>
    </row>
  </sheetData>
  <mergeCells count="4">
    <mergeCell ref="A1:H1"/>
    <mergeCell ref="A2:H2"/>
    <mergeCell ref="G4:H5"/>
    <mergeCell ref="A15:E1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2008-01-30T20:23:01Z</cp:lastPrinted>
  <dcterms:created xsi:type="dcterms:W3CDTF">2008-01-30T20:17:20Z</dcterms:created>
  <dcterms:modified xsi:type="dcterms:W3CDTF">2008-01-31T12:47:27Z</dcterms:modified>
  <cp:category/>
  <cp:version/>
  <cp:contentType/>
  <cp:contentStatus/>
</cp:coreProperties>
</file>