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445" activeTab="0"/>
  </bookViews>
  <sheets>
    <sheet name="GEO Facilities Funding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<sst xmlns="http://schemas.openxmlformats.org/spreadsheetml/2006/main" count="27" uniqueCount="27">
  <si>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GEO Facilities Funding</t>
  </si>
  <si>
    <t>(Dollars in Millions)</t>
  </si>
  <si>
    <t>Change over</t>
  </si>
  <si>
    <t>FY 2007</t>
  </si>
  <si>
    <t>FY 2008</t>
  </si>
  <si>
    <t>FY 2009</t>
  </si>
  <si>
    <t>FY 2008 Estimate</t>
  </si>
  <si>
    <t>Facilities</t>
  </si>
  <si>
    <t>Actual</t>
  </si>
  <si>
    <t>Estimate</t>
  </si>
  <si>
    <t>Request</t>
  </si>
  <si>
    <t>Amount</t>
  </si>
  <si>
    <t>Percent</t>
  </si>
  <si>
    <t>Academic Research Fleet</t>
  </si>
  <si>
    <t>Regional Research Vessel</t>
  </si>
  <si>
    <t>RHOV Construction (R/V Alvin Replacement)</t>
  </si>
  <si>
    <t>R/V Langseth Construction (R/V Ewing Replacement)</t>
  </si>
  <si>
    <t>Ship Operation and  Upgrade</t>
  </si>
  <si>
    <t>EarthScope: USArray, SAFOD, PBO</t>
  </si>
  <si>
    <t xml:space="preserve">Incorporated Research Institutions for Seismology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</si>
  <si>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Integrated Ocean Drilling Program (IODP)</t>
  </si>
  <si>
    <t>Nanofabrication (NNIN)</t>
  </si>
  <si>
    <t>Ocean Observatories</t>
  </si>
  <si>
    <t>NCAR</t>
  </si>
  <si>
    <t>NAIC</t>
  </si>
  <si>
    <t>Total, GEO</t>
  </si>
  <si>
    <t>Totals may not add due to rounding.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</si>
</sst>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_);[Red]\(0.00\)"/>
    <numFmt numFmtId="166" formatCode="&quot;$&quot;#,##0.00;\-&quot;$&quot;#,##0.00;&quot;-&quot;??"/>
    <numFmt numFmtId="167" formatCode="0.0%;\-0.0%;&quot;-&quot;??"/>
    <numFmt numFmtId="168" formatCode="#,##0.00;\-#,##0.00;&quot;-&quot;??"/>
  </numFmts>
  <fonts count="5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wrapText="1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right" vertical="top"/>
    </xf>
    <xf numFmtId="164" fontId="2" fillId="0" borderId="2" xfId="0" applyNumberFormat="1" applyFont="1" applyBorder="1" applyAlignment="1">
      <alignment horizontal="right" vertical="top"/>
    </xf>
    <xf numFmtId="165" fontId="2" fillId="0" borderId="0" xfId="19" applyNumberFormat="1" applyFont="1" applyBorder="1" applyAlignment="1" applyProtection="1">
      <alignment horizontal="left"/>
      <protection/>
    </xf>
    <xf numFmtId="166" fontId="2" fillId="0" borderId="0" xfId="0" applyNumberFormat="1" applyFont="1" applyFill="1" applyBorder="1" applyAlignment="1" applyProtection="1">
      <alignment horizontal="right"/>
      <protection/>
    </xf>
    <xf numFmtId="166" fontId="2" fillId="0" borderId="0" xfId="0" applyNumberFormat="1" applyFont="1" applyBorder="1" applyAlignment="1">
      <alignment/>
    </xf>
    <xf numFmtId="167" fontId="2" fillId="0" borderId="3" xfId="21" applyNumberFormat="1" applyFont="1" applyBorder="1" applyAlignment="1">
      <alignment horizontal="right"/>
    </xf>
    <xf numFmtId="165" fontId="3" fillId="0" borderId="0" xfId="19" applyNumberFormat="1" applyFont="1" applyBorder="1" applyAlignment="1" applyProtection="1">
      <alignment horizontal="left"/>
      <protection/>
    </xf>
    <xf numFmtId="168" fontId="3" fillId="0" borderId="0" xfId="19" applyNumberFormat="1" applyFont="1" applyBorder="1" applyAlignment="1" applyProtection="1">
      <alignment horizontal="right"/>
      <protection/>
    </xf>
    <xf numFmtId="168" fontId="3" fillId="0" borderId="0" xfId="0" applyNumberFormat="1" applyFont="1" applyBorder="1" applyAlignment="1">
      <alignment horizontal="right"/>
    </xf>
    <xf numFmtId="168" fontId="3" fillId="0" borderId="0" xfId="0" applyNumberFormat="1" applyFont="1" applyBorder="1" applyAlignment="1">
      <alignment/>
    </xf>
    <xf numFmtId="167" fontId="3" fillId="0" borderId="0" xfId="21" applyNumberFormat="1" applyFont="1" applyBorder="1" applyAlignment="1">
      <alignment horizontal="right"/>
    </xf>
    <xf numFmtId="165" fontId="3" fillId="0" borderId="0" xfId="20" applyNumberFormat="1" applyFont="1" applyBorder="1" applyAlignment="1" applyProtection="1">
      <alignment horizontal="left"/>
      <protection/>
    </xf>
    <xf numFmtId="168" fontId="3" fillId="0" borderId="0" xfId="20" applyNumberFormat="1" applyFont="1" applyBorder="1" applyAlignment="1" applyProtection="1">
      <alignment horizontal="right"/>
      <protection/>
    </xf>
    <xf numFmtId="165" fontId="3" fillId="0" borderId="0" xfId="19" applyNumberFormat="1" applyFont="1" applyBorder="1" applyAlignment="1" applyProtection="1">
      <alignment horizontal="left" wrapText="1"/>
      <protection/>
    </xf>
    <xf numFmtId="165" fontId="2" fillId="0" borderId="0" xfId="0" applyNumberFormat="1" applyFont="1" applyFill="1" applyBorder="1" applyAlignment="1" applyProtection="1">
      <alignment/>
      <protection/>
    </xf>
    <xf numFmtId="168" fontId="2" fillId="0" borderId="0" xfId="0" applyNumberFormat="1" applyFont="1" applyFill="1" applyBorder="1" applyAlignment="1" applyProtection="1">
      <alignment horizontal="right"/>
      <protection/>
    </xf>
    <xf numFmtId="168" fontId="2" fillId="0" borderId="0" xfId="0" applyNumberFormat="1" applyFont="1" applyBorder="1" applyAlignment="1">
      <alignment/>
    </xf>
    <xf numFmtId="167" fontId="2" fillId="0" borderId="0" xfId="21" applyNumberFormat="1" applyFont="1" applyBorder="1" applyAlignment="1">
      <alignment horizontal="right"/>
    </xf>
    <xf numFmtId="165" fontId="2" fillId="0" borderId="0" xfId="20" applyNumberFormat="1" applyFont="1" applyBorder="1" applyAlignment="1" applyProtection="1">
      <alignment horizontal="left"/>
      <protection/>
    </xf>
    <xf numFmtId="168" fontId="2" fillId="0" borderId="0" xfId="20" applyNumberFormat="1" applyFont="1" applyBorder="1" applyAlignment="1" applyProtection="1">
      <alignment horizontal="right"/>
      <protection/>
    </xf>
    <xf numFmtId="168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68" fontId="2" fillId="0" borderId="0" xfId="19" applyNumberFormat="1" applyFont="1" applyBorder="1" applyAlignment="1" applyProtection="1">
      <alignment horizontal="right"/>
      <protection/>
    </xf>
    <xf numFmtId="165" fontId="2" fillId="0" borderId="0" xfId="19" applyNumberFormat="1" applyFont="1" applyBorder="1" applyProtection="1">
      <alignment/>
      <protection/>
    </xf>
    <xf numFmtId="167" fontId="2" fillId="0" borderId="2" xfId="21" applyNumberFormat="1" applyFont="1" applyBorder="1" applyAlignment="1">
      <alignment horizontal="right"/>
    </xf>
    <xf numFmtId="0" fontId="2" fillId="0" borderId="4" xfId="0" applyFont="1" applyBorder="1" applyAlignment="1">
      <alignment/>
    </xf>
    <xf numFmtId="166" fontId="2" fillId="0" borderId="4" xfId="0" applyNumberFormat="1" applyFont="1" applyFill="1" applyBorder="1" applyAlignment="1" applyProtection="1">
      <alignment horizontal="right"/>
      <protection/>
    </xf>
    <xf numFmtId="166" fontId="2" fillId="0" borderId="4" xfId="0" applyNumberFormat="1" applyFont="1" applyBorder="1" applyAlignment="1">
      <alignment/>
    </xf>
    <xf numFmtId="167" fontId="2" fillId="0" borderId="4" xfId="21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164" fontId="2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1 (2)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showGridLines="0" tabSelected="1" workbookViewId="0" topLeftCell="A1">
      <selection activeCell="B31" sqref="B31"/>
    </sheetView>
  </sheetViews>
  <sheetFormatPr defaultColWidth="9.140625" defaultRowHeight="12.75"/>
  <cols>
    <col min="1" max="1" width="2.140625" style="2" customWidth="1"/>
    <col min="2" max="2" width="44.28125" style="2" customWidth="1"/>
    <col min="3" max="3" width="7.00390625" style="2" bestFit="1" customWidth="1"/>
    <col min="4" max="5" width="7.421875" style="2" bestFit="1" customWidth="1"/>
    <col min="6" max="6" width="8.7109375" style="2" customWidth="1"/>
    <col min="7" max="7" width="8.7109375" style="40" customWidth="1"/>
    <col min="8" max="8" width="9.8515625" style="2" bestFit="1" customWidth="1"/>
    <col min="9" max="16384" width="9.140625" style="2" customWidth="1"/>
  </cols>
  <sheetData>
    <row r="1" spans="1:7" ht="15" customHeight="1">
      <c r="A1" s="1" t="s">
        <v>0</v>
      </c>
      <c r="B1" s="1"/>
      <c r="C1" s="1"/>
      <c r="D1" s="1"/>
      <c r="E1" s="1"/>
      <c r="F1" s="1"/>
      <c r="G1" s="1"/>
    </row>
    <row r="2" spans="1:7" ht="13.5" thickBot="1">
      <c r="A2" s="3" t="s">
        <v>1</v>
      </c>
      <c r="B2" s="3"/>
      <c r="C2" s="3"/>
      <c r="D2" s="3"/>
      <c r="E2" s="3"/>
      <c r="F2" s="3"/>
      <c r="G2" s="3"/>
    </row>
    <row r="3" spans="1:7" ht="12.75">
      <c r="A3" s="4"/>
      <c r="B3" s="4"/>
      <c r="C3" s="4"/>
      <c r="D3" s="4"/>
      <c r="E3" s="4"/>
      <c r="F3" s="5" t="s">
        <v>2</v>
      </c>
      <c r="G3" s="5"/>
    </row>
    <row r="4" spans="1:7" ht="12.75">
      <c r="A4" s="6"/>
      <c r="B4" s="6"/>
      <c r="C4" s="7" t="s">
        <v>3</v>
      </c>
      <c r="D4" s="7" t="s">
        <v>4</v>
      </c>
      <c r="E4" s="7" t="s">
        <v>5</v>
      </c>
      <c r="F4" s="5" t="s">
        <v>6</v>
      </c>
      <c r="G4" s="5"/>
    </row>
    <row r="5" spans="1:7" ht="13.5" customHeight="1">
      <c r="A5" s="8" t="s">
        <v>7</v>
      </c>
      <c r="B5" s="8"/>
      <c r="C5" s="9" t="s">
        <v>8</v>
      </c>
      <c r="D5" s="9" t="s">
        <v>9</v>
      </c>
      <c r="E5" s="9" t="s">
        <v>10</v>
      </c>
      <c r="F5" s="10" t="s">
        <v>11</v>
      </c>
      <c r="G5" s="11" t="s">
        <v>12</v>
      </c>
    </row>
    <row r="6" spans="1:7" ht="12.75">
      <c r="A6" s="12" t="s">
        <v>13</v>
      </c>
      <c r="B6" s="12"/>
      <c r="C6" s="13">
        <f>SUM(C7:C10)</f>
        <v>87.94</v>
      </c>
      <c r="D6" s="14">
        <f>SUM(D7:D10)</f>
        <v>70.66</v>
      </c>
      <c r="E6" s="14">
        <f>SUM(E7:E10)</f>
        <v>83.96</v>
      </c>
      <c r="F6" s="14">
        <f aca="true" t="shared" si="0" ref="F6:F18">E6-D6</f>
        <v>13.299999999999997</v>
      </c>
      <c r="G6" s="15">
        <f aca="true" t="shared" si="1" ref="G6:G18">IF(D6=0,"N/A  ",F6/D6)</f>
        <v>0.1882253042739881</v>
      </c>
    </row>
    <row r="7" spans="1:7" ht="12.75">
      <c r="A7" s="16"/>
      <c r="B7" s="16" t="s">
        <v>14</v>
      </c>
      <c r="C7" s="17">
        <v>1.57</v>
      </c>
      <c r="D7" s="18">
        <v>1.5</v>
      </c>
      <c r="E7" s="19">
        <v>10</v>
      </c>
      <c r="F7" s="18">
        <f t="shared" si="0"/>
        <v>8.5</v>
      </c>
      <c r="G7" s="20">
        <f t="shared" si="1"/>
        <v>5.666666666666667</v>
      </c>
    </row>
    <row r="8" spans="1:7" ht="12.75">
      <c r="A8" s="21"/>
      <c r="B8" s="21" t="s">
        <v>15</v>
      </c>
      <c r="C8" s="22">
        <v>9.05</v>
      </c>
      <c r="D8" s="18">
        <v>1</v>
      </c>
      <c r="E8" s="19">
        <v>1</v>
      </c>
      <c r="F8" s="18">
        <f t="shared" si="0"/>
        <v>0</v>
      </c>
      <c r="G8" s="20">
        <f t="shared" si="1"/>
        <v>0</v>
      </c>
    </row>
    <row r="9" spans="1:7" ht="12.75">
      <c r="A9" s="23"/>
      <c r="B9" s="23" t="s">
        <v>16</v>
      </c>
      <c r="C9" s="22">
        <v>0.69</v>
      </c>
      <c r="D9" s="18">
        <v>2</v>
      </c>
      <c r="E9" s="18">
        <v>0</v>
      </c>
      <c r="F9" s="18">
        <f t="shared" si="0"/>
        <v>-2</v>
      </c>
      <c r="G9" s="20">
        <f t="shared" si="1"/>
        <v>-1</v>
      </c>
    </row>
    <row r="10" spans="1:7" ht="12.75">
      <c r="A10" s="16"/>
      <c r="B10" s="16" t="s">
        <v>17</v>
      </c>
      <c r="C10" s="17">
        <v>76.63</v>
      </c>
      <c r="D10" s="19">
        <v>66.16</v>
      </c>
      <c r="E10" s="19">
        <v>72.96</v>
      </c>
      <c r="F10" s="18">
        <f t="shared" si="0"/>
        <v>6.799999999999997</v>
      </c>
      <c r="G10" s="20">
        <f t="shared" si="1"/>
        <v>0.1027811366384522</v>
      </c>
    </row>
    <row r="11" spans="1:7" ht="12.75" customHeight="1">
      <c r="A11" s="24" t="s">
        <v>18</v>
      </c>
      <c r="B11" s="24"/>
      <c r="C11" s="25">
        <v>11.625852</v>
      </c>
      <c r="D11" s="26">
        <v>17.61</v>
      </c>
      <c r="E11" s="26">
        <v>26.29</v>
      </c>
      <c r="F11" s="26">
        <f t="shared" si="0"/>
        <v>8.68</v>
      </c>
      <c r="G11" s="27">
        <f t="shared" si="1"/>
        <v>0.49290176036342986</v>
      </c>
    </row>
    <row r="12" spans="1:7" s="31" customFormat="1" ht="12.75">
      <c r="A12" s="28" t="s">
        <v>19</v>
      </c>
      <c r="B12" s="28"/>
      <c r="C12" s="29">
        <v>11.765064</v>
      </c>
      <c r="D12" s="30">
        <v>11.75</v>
      </c>
      <c r="E12" s="30">
        <v>12.2</v>
      </c>
      <c r="F12" s="30">
        <f t="shared" si="0"/>
        <v>0.4499999999999993</v>
      </c>
      <c r="G12" s="27">
        <f t="shared" si="1"/>
        <v>0.03829787234042547</v>
      </c>
    </row>
    <row r="13" spans="1:7" ht="12.75">
      <c r="A13" s="12" t="s">
        <v>20</v>
      </c>
      <c r="B13" s="12"/>
      <c r="C13" s="32">
        <v>34.71</v>
      </c>
      <c r="D13" s="26">
        <v>39.26</v>
      </c>
      <c r="E13" s="26">
        <v>47.74</v>
      </c>
      <c r="F13" s="26">
        <f t="shared" si="0"/>
        <v>8.480000000000004</v>
      </c>
      <c r="G13" s="27">
        <f t="shared" si="1"/>
        <v>0.21599592460519623</v>
      </c>
    </row>
    <row r="14" spans="1:7" ht="12.75">
      <c r="A14" s="12" t="s">
        <v>21</v>
      </c>
      <c r="B14" s="12"/>
      <c r="C14" s="32">
        <v>0.5</v>
      </c>
      <c r="D14" s="26">
        <v>0.5</v>
      </c>
      <c r="E14" s="26">
        <v>0.5</v>
      </c>
      <c r="F14" s="26">
        <f t="shared" si="0"/>
        <v>0</v>
      </c>
      <c r="G14" s="27">
        <f t="shared" si="1"/>
        <v>0</v>
      </c>
    </row>
    <row r="15" spans="1:7" ht="12.75">
      <c r="A15" s="12" t="s">
        <v>22</v>
      </c>
      <c r="B15" s="12"/>
      <c r="C15" s="32">
        <v>6.485124</v>
      </c>
      <c r="D15" s="26">
        <v>9</v>
      </c>
      <c r="E15" s="26">
        <v>10.5</v>
      </c>
      <c r="F15" s="26">
        <f t="shared" si="0"/>
        <v>1.5</v>
      </c>
      <c r="G15" s="27">
        <f t="shared" si="1"/>
        <v>0.16666666666666666</v>
      </c>
    </row>
    <row r="16" spans="1:7" ht="12.75">
      <c r="A16" s="33" t="s">
        <v>23</v>
      </c>
      <c r="B16" s="33"/>
      <c r="C16" s="32">
        <v>85.119844</v>
      </c>
      <c r="D16" s="26">
        <v>86.42</v>
      </c>
      <c r="E16" s="26">
        <v>95.42</v>
      </c>
      <c r="F16" s="26">
        <f t="shared" si="0"/>
        <v>9</v>
      </c>
      <c r="G16" s="27">
        <f t="shared" si="1"/>
        <v>0.10414255959268688</v>
      </c>
    </row>
    <row r="17" spans="1:7" ht="12.75">
      <c r="A17" s="33" t="s">
        <v>24</v>
      </c>
      <c r="B17" s="33"/>
      <c r="C17" s="32">
        <v>0</v>
      </c>
      <c r="D17" s="26">
        <v>1.7</v>
      </c>
      <c r="E17" s="26">
        <v>1.8</v>
      </c>
      <c r="F17" s="26">
        <f t="shared" si="0"/>
        <v>0.10000000000000009</v>
      </c>
      <c r="G17" s="34">
        <f t="shared" si="1"/>
        <v>0.05882352941176476</v>
      </c>
    </row>
    <row r="18" spans="1:7" ht="13.5" thickBot="1">
      <c r="A18" s="35" t="s">
        <v>25</v>
      </c>
      <c r="B18" s="35"/>
      <c r="C18" s="36">
        <f>SUM(C6,C11:C17)</f>
        <v>238.145884</v>
      </c>
      <c r="D18" s="37">
        <f>SUM(D6,D11:D17)</f>
        <v>236.89999999999998</v>
      </c>
      <c r="E18" s="37">
        <f>SUM(E6,E11:E17)</f>
        <v>278.41</v>
      </c>
      <c r="F18" s="37">
        <f t="shared" si="0"/>
        <v>41.51000000000005</v>
      </c>
      <c r="G18" s="38">
        <f t="shared" si="1"/>
        <v>0.17522161249472373</v>
      </c>
    </row>
    <row r="19" spans="1:7" ht="12.75">
      <c r="A19" s="39" t="s">
        <v>26</v>
      </c>
      <c r="B19" s="39"/>
      <c r="C19" s="39"/>
      <c r="D19" s="39"/>
      <c r="E19" s="39"/>
      <c r="F19" s="39"/>
      <c r="G19" s="39"/>
    </row>
  </sheetData>
  <mergeCells count="6">
    <mergeCell ref="A12:B12"/>
    <mergeCell ref="A19:G19"/>
    <mergeCell ref="A1:G1"/>
    <mergeCell ref="A2:G2"/>
    <mergeCell ref="F3:G3"/>
    <mergeCell ref="F4:G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B. Green</dc:creator>
  <cp:keywords/>
  <dc:description/>
  <cp:lastModifiedBy>Pamela B. Green</cp:lastModifiedBy>
  <cp:lastPrinted>2008-01-30T21:10:57Z</cp:lastPrinted>
  <dcterms:created xsi:type="dcterms:W3CDTF">2008-01-30T21:05:20Z</dcterms:created>
  <dcterms:modified xsi:type="dcterms:W3CDTF">2008-01-30T21:11:02Z</dcterms:modified>
  <cp:category/>
  <cp:version/>
  <cp:contentType/>
  <cp:contentStatus/>
</cp:coreProperties>
</file>