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MPS-CHE Funding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<sst xmlns="http://schemas.openxmlformats.org/spreadsheetml/2006/main" count="25" uniqueCount="19">
  <si>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Request</t>
  </si>
  <si>
    <t>Amount</t>
  </si>
  <si>
    <t>Percent</t>
  </si>
  <si>
    <t>Change over</t>
  </si>
  <si>
    <t>Totals may not add due to rounding.</t>
  </si>
  <si>
    <t>(Dollars in Millions)</t>
  </si>
  <si>
    <t>FY 2008</t>
  </si>
  <si>
    <t>FY 2009</t>
  </si>
  <si>
    <t>Estimate</t>
  </si>
  <si>
    <t>FY 2008 Estimate</t>
  </si>
  <si>
    <t xml:space="preserve"> </t>
  </si>
  <si>
    <t>FY 2007</t>
  </si>
  <si>
    <t>Actual</t>
  </si>
  <si>
    <t>Major Components:</t>
  </si>
  <si>
    <t>Chemistry Funding</t>
  </si>
  <si>
    <t>Chemistry</t>
  </si>
  <si>
    <t xml:space="preserve">  Research and Education Grants</t>
  </si>
  <si>
    <t xml:space="preserve">  Centers Programs</t>
  </si>
  <si>
    <t xml:space="preserve">  Instrumentation/Facilities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</si>
</sst>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&quot;$&quot;#,##0.00"/>
    <numFmt numFmtId="166" formatCode="0.0%;\-0.0%;&quot;-&quot;??"/>
    <numFmt numFmtId="167" formatCode="#,##0.00;\-#,##0.00;&quot;-&quot;??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%"/>
    <numFmt numFmtId="173" formatCode="_(* #,##0.0_);_(* \(#,##0.0\);_(* &quot;-&quot;??_);_(@_)"/>
    <numFmt numFmtId="174" formatCode="_(* #,##0_);_(* \(#,##0\);_(* &quot;-&quot;??_);_(@_)"/>
    <numFmt numFmtId="175" formatCode="&quot;$&quot;#,##0"/>
    <numFmt numFmtId="176" formatCode="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/>
    </xf>
    <xf numFmtId="172" fontId="6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72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65" fontId="6" fillId="0" borderId="1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4" fillId="0" borderId="0" xfId="0" applyNumberFormat="1" applyFont="1" applyFill="1" applyAlignment="1">
      <alignment horizontal="right" vertical="center"/>
    </xf>
    <xf numFmtId="0" fontId="4" fillId="0" borderId="2" xfId="0" applyFont="1" applyBorder="1" applyAlignment="1">
      <alignment vertical="center"/>
    </xf>
    <xf numFmtId="2" fontId="4" fillId="0" borderId="2" xfId="0" applyNumberFormat="1" applyFont="1" applyBorder="1" applyAlignment="1">
      <alignment vertical="center"/>
    </xf>
    <xf numFmtId="172" fontId="4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33.57421875" style="1" customWidth="1"/>
    <col min="2" max="6" width="8.28125" style="1" customWidth="1"/>
    <col min="7" max="7" width="0.9921875" style="1" customWidth="1"/>
    <col min="8" max="16384" width="9.140625" style="1" customWidth="1"/>
  </cols>
  <sheetData>
    <row r="1" spans="1:6" ht="14.25">
      <c r="A1" s="21" t="s">
        <v>14</v>
      </c>
      <c r="B1" s="21"/>
      <c r="C1" s="21"/>
      <c r="D1" s="21"/>
      <c r="E1" s="21"/>
      <c r="F1" s="21"/>
    </row>
    <row r="2" spans="1:6" s="8" customFormat="1" ht="13.5" thickBot="1">
      <c r="A2" s="22" t="s">
        <v>5</v>
      </c>
      <c r="B2" s="22"/>
      <c r="C2" s="22"/>
      <c r="D2" s="22"/>
      <c r="E2" s="22"/>
      <c r="F2" s="22"/>
    </row>
    <row r="3" spans="1:6" s="9" customFormat="1" ht="15.75" customHeight="1">
      <c r="A3" s="2" t="s">
        <v>10</v>
      </c>
      <c r="B3" s="2"/>
      <c r="D3" s="2"/>
      <c r="E3" s="23" t="s">
        <v>3</v>
      </c>
      <c r="F3" s="23"/>
    </row>
    <row r="4" spans="1:6" s="9" customFormat="1" ht="15.75" customHeight="1">
      <c r="A4" s="2" t="s">
        <v>10</v>
      </c>
      <c r="B4" s="10" t="s">
        <v>11</v>
      </c>
      <c r="C4" s="10" t="s">
        <v>6</v>
      </c>
      <c r="D4" s="10" t="s">
        <v>7</v>
      </c>
      <c r="E4" s="23" t="s">
        <v>9</v>
      </c>
      <c r="F4" s="23"/>
    </row>
    <row r="5" spans="1:6" s="9" customFormat="1" ht="15.75" customHeight="1">
      <c r="A5" s="11"/>
      <c r="B5" s="12" t="s">
        <v>12</v>
      </c>
      <c r="C5" s="13" t="s">
        <v>8</v>
      </c>
      <c r="D5" s="12" t="s">
        <v>0</v>
      </c>
      <c r="E5" s="12" t="s">
        <v>1</v>
      </c>
      <c r="F5" s="12" t="s">
        <v>2</v>
      </c>
    </row>
    <row r="6" spans="1:6" ht="13.5" customHeight="1">
      <c r="A6" s="3" t="s">
        <v>15</v>
      </c>
      <c r="B6" s="4">
        <f>+B8+B9+B10</f>
        <v>191.21999999999997</v>
      </c>
      <c r="C6" s="14">
        <f>+C8+C9+C10</f>
        <v>194.22</v>
      </c>
      <c r="D6" s="14">
        <f>+D8+D9+D10</f>
        <v>244.67</v>
      </c>
      <c r="E6" s="14">
        <f>D6-C6</f>
        <v>50.44999999999999</v>
      </c>
      <c r="F6" s="5">
        <f>E6/C6</f>
        <v>0.25975697662444647</v>
      </c>
    </row>
    <row r="7" spans="1:6" ht="15" customHeight="1">
      <c r="A7" s="6" t="s">
        <v>13</v>
      </c>
      <c r="B7" s="15" t="s">
        <v>10</v>
      </c>
      <c r="C7" s="15" t="s">
        <v>10</v>
      </c>
      <c r="D7" s="15" t="s">
        <v>10</v>
      </c>
      <c r="E7" s="15"/>
      <c r="F7" s="7"/>
    </row>
    <row r="8" spans="1:6" ht="13.5" customHeight="1">
      <c r="A8" s="6" t="s">
        <v>16</v>
      </c>
      <c r="B8" s="13">
        <v>167.51</v>
      </c>
      <c r="C8" s="13">
        <v>165.61</v>
      </c>
      <c r="D8" s="13">
        <v>201.88</v>
      </c>
      <c r="E8" s="16">
        <f>D8-C8</f>
        <v>36.26999999999998</v>
      </c>
      <c r="F8" s="7">
        <f>E8/C8</f>
        <v>0.21900851397862436</v>
      </c>
    </row>
    <row r="9" spans="1:6" ht="16.5" customHeight="1">
      <c r="A9" s="6" t="s">
        <v>17</v>
      </c>
      <c r="B9" s="17">
        <v>9.6</v>
      </c>
      <c r="C9" s="13">
        <v>13.42</v>
      </c>
      <c r="D9" s="13">
        <v>25.26</v>
      </c>
      <c r="E9" s="16">
        <f>D9-C9</f>
        <v>11.840000000000002</v>
      </c>
      <c r="F9" s="7">
        <f>E9/C9</f>
        <v>0.8822652757078988</v>
      </c>
    </row>
    <row r="10" spans="1:6" ht="13.5" customHeight="1">
      <c r="A10" s="18" t="s">
        <v>18</v>
      </c>
      <c r="B10" s="12">
        <v>14.11</v>
      </c>
      <c r="C10" s="12">
        <v>15.19</v>
      </c>
      <c r="D10" s="12">
        <v>17.53</v>
      </c>
      <c r="E10" s="19">
        <f>D10-C10</f>
        <v>2.3400000000000016</v>
      </c>
      <c r="F10" s="20">
        <f>E10/C10</f>
        <v>0.15404871626069794</v>
      </c>
    </row>
    <row r="11" spans="1:6" ht="12.75">
      <c r="A11" s="24" t="s">
        <v>4</v>
      </c>
      <c r="B11" s="24"/>
      <c r="C11" s="24"/>
      <c r="D11" s="24"/>
      <c r="E11" s="24"/>
      <c r="F11" s="24"/>
    </row>
    <row r="12" ht="14.25" customHeight="1">
      <c r="A12" s="1" t="s">
        <v>10</v>
      </c>
    </row>
    <row r="16" ht="12.75">
      <c r="C16" s="1" t="s">
        <v>10</v>
      </c>
    </row>
  </sheetData>
  <mergeCells count="5">
    <mergeCell ref="A11:F11"/>
    <mergeCell ref="A1:F1"/>
    <mergeCell ref="A2:F2"/>
    <mergeCell ref="E4:F4"/>
    <mergeCell ref="E3:F3"/>
  </mergeCells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eblue</dc:creator>
  <cp:keywords/>
  <dc:description/>
  <cp:lastModifiedBy>nsfuser</cp:lastModifiedBy>
  <cp:lastPrinted>2008-01-30T19:43:24Z</cp:lastPrinted>
  <dcterms:created xsi:type="dcterms:W3CDTF">2008-01-30T19:18:43Z</dcterms:created>
  <dcterms:modified xsi:type="dcterms:W3CDTF">2008-01-31T11:41:32Z</dcterms:modified>
  <cp:category/>
  <cp:version/>
  <cp:contentType/>
  <cp:contentStatus/>
</cp:coreProperties>
</file>