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056" windowWidth="8850" windowHeight="5670" activeTab="0"/>
  </bookViews>
  <sheets>
    <sheet name="OPP Subactivity Funding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<sst xmlns="http://schemas.openxmlformats.org/spreadsheetml/2006/main" count="18" uniqueCount="18">
  <si>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Arctic Sciences</t>
  </si>
  <si>
    <t>Antarctic Sciences</t>
  </si>
  <si>
    <t>Antarctic Infrastructure &amp; Logistics</t>
  </si>
  <si>
    <t>U.S. Antarctic Logistical Support Activities</t>
  </si>
  <si>
    <t>Polar Environment, Safety &amp; Health</t>
  </si>
  <si>
    <t>USCG Polar Icebreaking</t>
  </si>
  <si>
    <t>TOTAL</t>
  </si>
  <si>
    <t>USARC excluded for all years</t>
  </si>
  <si>
    <t>FY00</t>
  </si>
  <si>
    <t>FY01</t>
  </si>
  <si>
    <t>FY02</t>
  </si>
  <si>
    <t>FY03</t>
  </si>
  <si>
    <t>FY04</t>
  </si>
  <si>
    <t>FY05</t>
  </si>
  <si>
    <t>FY06</t>
  </si>
  <si>
    <t>FY07</t>
  </si>
  <si>
    <t>FY08</t>
  </si>
  <si>
    <t>FY09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</si>
</sst>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0.000%"/>
    <numFmt numFmtId="167" formatCode="0.0%"/>
    <numFmt numFmtId="168" formatCode="&quot;$&quot;#,##0.00"/>
  </numFmts>
  <fonts count="8">
    <font>
      <sz val="10"/>
      <name val="Arial"/>
      <family val="0"/>
    </font>
    <font>
      <sz val="8"/>
      <name val="Times New Roman"/>
      <family val="1"/>
    </font>
    <font>
      <sz val="15.25"/>
      <name val="Arial"/>
      <family val="0"/>
    </font>
    <font>
      <sz val="18.25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1" applyNumberFormat="0" applyBorder="0" applyProtection="0">
      <alignment horizontal="left" wrapText="1"/>
    </xf>
    <xf numFmtId="0" fontId="0" fillId="0" borderId="0" applyNumberFormat="0" applyBorder="0" applyProtection="0">
      <alignment horizontal="right" wrapText="1"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8" fontId="0" fillId="0" borderId="0" xfId="0" applyNumberFormat="1" applyAlignment="1">
      <alignment/>
    </xf>
    <xf numFmtId="43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168" fontId="5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EISTitleL" xfId="19"/>
    <cellStyle name="EISTitle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OPP Subactivity Funding
</a:t>
            </a:r>
            <a:r>
              <a:rPr lang="en-US" cap="none" sz="1200" b="0" i="0" u="none" baseline="0"/>
              <a:t>(Dollars in Millions)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5875"/>
          <c:w val="0.98625"/>
          <c:h val="0.706"/>
        </c:manualLayout>
      </c:layout>
      <c:lineChart>
        <c:grouping val="standar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Arctic Sciences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Data!$B$1:$K$1</c:f>
              <c:strCache>
                <c:ptCount val="10"/>
                <c:pt idx="0">
                  <c:v>FY00</c:v>
                </c:pt>
                <c:pt idx="1">
                  <c:v>FY01</c:v>
                </c:pt>
                <c:pt idx="2">
                  <c:v>FY02</c:v>
                </c:pt>
                <c:pt idx="3">
                  <c:v>FY03</c:v>
                </c:pt>
                <c:pt idx="4">
                  <c:v>FY04</c:v>
                </c:pt>
                <c:pt idx="5">
                  <c:v>FY05</c:v>
                </c:pt>
                <c:pt idx="6">
                  <c:v>FY06</c:v>
                </c:pt>
                <c:pt idx="7">
                  <c:v>FY07</c:v>
                </c:pt>
                <c:pt idx="8">
                  <c:v>FY08</c:v>
                </c:pt>
                <c:pt idx="9">
                  <c:v>FY09</c:v>
                </c:pt>
              </c:strCache>
            </c:strRef>
          </c:cat>
          <c:val>
            <c:numRef>
              <c:f>Data!$B$2:$K$2</c:f>
              <c:numCache>
                <c:ptCount val="10"/>
                <c:pt idx="0">
                  <c:v>50.05</c:v>
                </c:pt>
                <c:pt idx="1">
                  <c:v>58.26</c:v>
                </c:pt>
                <c:pt idx="2">
                  <c:v>63.47</c:v>
                </c:pt>
                <c:pt idx="3">
                  <c:v>67.85</c:v>
                </c:pt>
                <c:pt idx="4">
                  <c:v>75.32</c:v>
                </c:pt>
                <c:pt idx="5">
                  <c:v>76.1</c:v>
                </c:pt>
                <c:pt idx="6">
                  <c:v>74.21</c:v>
                </c:pt>
                <c:pt idx="7">
                  <c:v>89.27</c:v>
                </c:pt>
                <c:pt idx="8">
                  <c:v>90.85</c:v>
                </c:pt>
                <c:pt idx="9">
                  <c:v>103.97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Data!$A$3</c:f>
              <c:strCache>
                <c:ptCount val="1"/>
                <c:pt idx="0">
                  <c:v>Antarctic Sciences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Data!$B$1:$K$1</c:f>
              <c:strCache>
                <c:ptCount val="10"/>
                <c:pt idx="0">
                  <c:v>FY00</c:v>
                </c:pt>
                <c:pt idx="1">
                  <c:v>FY01</c:v>
                </c:pt>
                <c:pt idx="2">
                  <c:v>FY02</c:v>
                </c:pt>
                <c:pt idx="3">
                  <c:v>FY03</c:v>
                </c:pt>
                <c:pt idx="4">
                  <c:v>FY04</c:v>
                </c:pt>
                <c:pt idx="5">
                  <c:v>FY05</c:v>
                </c:pt>
                <c:pt idx="6">
                  <c:v>FY06</c:v>
                </c:pt>
                <c:pt idx="7">
                  <c:v>FY07</c:v>
                </c:pt>
                <c:pt idx="8">
                  <c:v>FY08</c:v>
                </c:pt>
                <c:pt idx="9">
                  <c:v>FY09</c:v>
                </c:pt>
              </c:strCache>
            </c:strRef>
          </c:cat>
          <c:val>
            <c:numRef>
              <c:f>Data!$B$3:$K$3</c:f>
              <c:numCache>
                <c:ptCount val="10"/>
                <c:pt idx="0">
                  <c:v>31.07</c:v>
                </c:pt>
                <c:pt idx="1">
                  <c:v>36.89</c:v>
                </c:pt>
                <c:pt idx="2">
                  <c:v>39.88</c:v>
                </c:pt>
                <c:pt idx="3">
                  <c:v>42.55</c:v>
                </c:pt>
                <c:pt idx="4">
                  <c:v>45.06</c:v>
                </c:pt>
                <c:pt idx="5">
                  <c:v>46.19</c:v>
                </c:pt>
                <c:pt idx="6">
                  <c:v>48.21</c:v>
                </c:pt>
                <c:pt idx="7">
                  <c:v>56.65</c:v>
                </c:pt>
                <c:pt idx="8">
                  <c:v>60.35</c:v>
                </c:pt>
                <c:pt idx="9">
                  <c:v>71.24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Data!$A$4</c:f>
              <c:strCache>
                <c:ptCount val="1"/>
                <c:pt idx="0">
                  <c:v>Antarctic Infrastructure &amp; Logistics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Data!$B$1:$K$1</c:f>
              <c:strCache>
                <c:ptCount val="10"/>
                <c:pt idx="0">
                  <c:v>FY00</c:v>
                </c:pt>
                <c:pt idx="1">
                  <c:v>FY01</c:v>
                </c:pt>
                <c:pt idx="2">
                  <c:v>FY02</c:v>
                </c:pt>
                <c:pt idx="3">
                  <c:v>FY03</c:v>
                </c:pt>
                <c:pt idx="4">
                  <c:v>FY04</c:v>
                </c:pt>
                <c:pt idx="5">
                  <c:v>FY05</c:v>
                </c:pt>
                <c:pt idx="6">
                  <c:v>FY06</c:v>
                </c:pt>
                <c:pt idx="7">
                  <c:v>FY07</c:v>
                </c:pt>
                <c:pt idx="8">
                  <c:v>FY08</c:v>
                </c:pt>
                <c:pt idx="9">
                  <c:v>FY09</c:v>
                </c:pt>
              </c:strCache>
            </c:strRef>
          </c:cat>
          <c:val>
            <c:numRef>
              <c:f>Data!$B$4:$K$4</c:f>
              <c:numCache>
                <c:ptCount val="10"/>
                <c:pt idx="0">
                  <c:v>108.11</c:v>
                </c:pt>
                <c:pt idx="1">
                  <c:v>117.96</c:v>
                </c:pt>
                <c:pt idx="2">
                  <c:v>126.15</c:v>
                </c:pt>
                <c:pt idx="3">
                  <c:v>143.93</c:v>
                </c:pt>
                <c:pt idx="4">
                  <c:v>147.04</c:v>
                </c:pt>
                <c:pt idx="5">
                  <c:v>146.53</c:v>
                </c:pt>
                <c:pt idx="6">
                  <c:v>136.51</c:v>
                </c:pt>
                <c:pt idx="7">
                  <c:v>166.24</c:v>
                </c:pt>
                <c:pt idx="8">
                  <c:v>160.84000000000003</c:v>
                </c:pt>
                <c:pt idx="9">
                  <c:v>187.5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Data!$A$5</c:f>
              <c:strCache>
                <c:ptCount val="1"/>
                <c:pt idx="0">
                  <c:v>U.S. Antarctic Logistical Support Activities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Data!$B$1:$K$1</c:f>
              <c:strCache>
                <c:ptCount val="10"/>
                <c:pt idx="0">
                  <c:v>FY00</c:v>
                </c:pt>
                <c:pt idx="1">
                  <c:v>FY01</c:v>
                </c:pt>
                <c:pt idx="2">
                  <c:v>FY02</c:v>
                </c:pt>
                <c:pt idx="3">
                  <c:v>FY03</c:v>
                </c:pt>
                <c:pt idx="4">
                  <c:v>FY04</c:v>
                </c:pt>
                <c:pt idx="5">
                  <c:v>FY05</c:v>
                </c:pt>
                <c:pt idx="6">
                  <c:v>FY06</c:v>
                </c:pt>
                <c:pt idx="7">
                  <c:v>FY07</c:v>
                </c:pt>
                <c:pt idx="8">
                  <c:v>FY08</c:v>
                </c:pt>
                <c:pt idx="9">
                  <c:v>FY09</c:v>
                </c:pt>
              </c:strCache>
            </c:strRef>
          </c:cat>
          <c:val>
            <c:numRef>
              <c:f>Data!$B$5:$K$5</c:f>
              <c:numCache>
                <c:ptCount val="10"/>
                <c:pt idx="0">
                  <c:v>68.4</c:v>
                </c:pt>
                <c:pt idx="1">
                  <c:v>68.16</c:v>
                </c:pt>
                <c:pt idx="2">
                  <c:v>70.27</c:v>
                </c:pt>
                <c:pt idx="3">
                  <c:v>68.55</c:v>
                </c:pt>
                <c:pt idx="4">
                  <c:v>67.54</c:v>
                </c:pt>
                <c:pt idx="5">
                  <c:v>70.26</c:v>
                </c:pt>
                <c:pt idx="6">
                  <c:v>66.66</c:v>
                </c:pt>
                <c:pt idx="7">
                  <c:v>67.52</c:v>
                </c:pt>
                <c:pt idx="8">
                  <c:v>67.52</c:v>
                </c:pt>
                <c:pt idx="9">
                  <c:v>67.52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Data!$A$6</c:f>
              <c:strCache>
                <c:ptCount val="1"/>
                <c:pt idx="0">
                  <c:v>Polar Environment, Safety &amp; Health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Data!$B$1:$K$1</c:f>
              <c:strCache>
                <c:ptCount val="10"/>
                <c:pt idx="0">
                  <c:v>FY00</c:v>
                </c:pt>
                <c:pt idx="1">
                  <c:v>FY01</c:v>
                </c:pt>
                <c:pt idx="2">
                  <c:v>FY02</c:v>
                </c:pt>
                <c:pt idx="3">
                  <c:v>FY03</c:v>
                </c:pt>
                <c:pt idx="4">
                  <c:v>FY04</c:v>
                </c:pt>
                <c:pt idx="5">
                  <c:v>FY05</c:v>
                </c:pt>
                <c:pt idx="6">
                  <c:v>FY06</c:v>
                </c:pt>
                <c:pt idx="7">
                  <c:v>FY07</c:v>
                </c:pt>
                <c:pt idx="8">
                  <c:v>FY08</c:v>
                </c:pt>
                <c:pt idx="9">
                  <c:v>FY09</c:v>
                </c:pt>
              </c:strCache>
            </c:strRef>
          </c:cat>
          <c:val>
            <c:numRef>
              <c:f>Data!$B$6:$K$6</c:f>
              <c:numCache>
                <c:ptCount val="10"/>
                <c:pt idx="4">
                  <c:v>5.1</c:v>
                </c:pt>
                <c:pt idx="5">
                  <c:v>0.25</c:v>
                </c:pt>
                <c:pt idx="6">
                  <c:v>5.01</c:v>
                </c:pt>
                <c:pt idx="7">
                  <c:v>5.79</c:v>
                </c:pt>
                <c:pt idx="8">
                  <c:v>5.98</c:v>
                </c:pt>
                <c:pt idx="9">
                  <c:v>6.74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Data!$A$7</c:f>
              <c:strCache>
                <c:ptCount val="1"/>
                <c:pt idx="0">
                  <c:v>USCG Polar Icebreaking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Data!$B$1:$K$1</c:f>
              <c:strCache>
                <c:ptCount val="10"/>
                <c:pt idx="0">
                  <c:v>FY00</c:v>
                </c:pt>
                <c:pt idx="1">
                  <c:v>FY01</c:v>
                </c:pt>
                <c:pt idx="2">
                  <c:v>FY02</c:v>
                </c:pt>
                <c:pt idx="3">
                  <c:v>FY03</c:v>
                </c:pt>
                <c:pt idx="4">
                  <c:v>FY04</c:v>
                </c:pt>
                <c:pt idx="5">
                  <c:v>FY05</c:v>
                </c:pt>
                <c:pt idx="6">
                  <c:v>FY06</c:v>
                </c:pt>
                <c:pt idx="7">
                  <c:v>FY07</c:v>
                </c:pt>
                <c:pt idx="8">
                  <c:v>FY08</c:v>
                </c:pt>
                <c:pt idx="9">
                  <c:v>FY09</c:v>
                </c:pt>
              </c:strCache>
            </c:strRef>
          </c:cat>
          <c:val>
            <c:numRef>
              <c:f>Data!$B$7:$K$7</c:f>
              <c:numCache>
                <c:ptCount val="10"/>
                <c:pt idx="5">
                  <c:v>9.2</c:v>
                </c:pt>
                <c:pt idx="6">
                  <c:v>59.94</c:v>
                </c:pt>
                <c:pt idx="7">
                  <c:v>52.96</c:v>
                </c:pt>
                <c:pt idx="8">
                  <c:v>57</c:v>
                </c:pt>
                <c:pt idx="9">
                  <c:v>54</c:v>
                </c:pt>
              </c:numCache>
            </c:numRef>
          </c:val>
          <c:smooth val="0"/>
        </c:ser>
        <c:marker val="1"/>
        <c:axId val="28273183"/>
        <c:axId val="53132056"/>
      </c:lineChart>
      <c:catAx>
        <c:axId val="28273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3132056"/>
        <c:crosses val="autoZero"/>
        <c:auto val="1"/>
        <c:lblOffset val="100"/>
        <c:noMultiLvlLbl val="0"/>
      </c:catAx>
      <c:valAx>
        <c:axId val="53132056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8273183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"/>
          <c:y val="0.8065"/>
          <c:w val="0.57225"/>
          <c:h val="0.058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0.0745</cdr:x>
      <cdr:y>0.8925</cdr:y>
    </cdr:from>
    <cdr:to>
      <cdr:x>0.96675</cdr:x>
      <cdr:y>0.98525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5305425"/>
          <a:ext cx="74961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NOTE: US Antarctic Logistical Support Activities are shown separately from the Antarctic Infrastructure
&amp; Logistics Division, where it is administered.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40105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46" sqref="A46"/>
    </sheetView>
  </sheetViews>
  <sheetFormatPr defaultColWidth="9.140625" defaultRowHeight="12.75"/>
  <cols>
    <col min="1" max="1" width="37.00390625" style="0" bestFit="1" customWidth="1"/>
    <col min="2" max="16384" width="7.57421875" style="0" customWidth="1"/>
  </cols>
  <sheetData>
    <row r="1" spans="1:11" ht="12.75">
      <c r="A1" s="4"/>
      <c r="B1" s="4" t="s">
        <v>8</v>
      </c>
      <c r="C1" s="4" t="s">
        <v>9</v>
      </c>
      <c r="D1" s="4" t="s">
        <v>10</v>
      </c>
      <c r="E1" s="4" t="s">
        <v>11</v>
      </c>
      <c r="F1" s="4" t="s">
        <v>12</v>
      </c>
      <c r="G1" s="4" t="s">
        <v>13</v>
      </c>
      <c r="H1" s="4" t="s">
        <v>14</v>
      </c>
      <c r="I1" s="4" t="s">
        <v>15</v>
      </c>
      <c r="J1" s="4" t="s">
        <v>16</v>
      </c>
      <c r="K1" s="4" t="s">
        <v>17</v>
      </c>
    </row>
    <row r="2" spans="1:11" ht="12.75">
      <c r="A2" s="1" t="s">
        <v>0</v>
      </c>
      <c r="B2" s="1">
        <f>26.09+23.96</f>
        <v>50.05</v>
      </c>
      <c r="C2" s="1">
        <f>32.86+25.4</f>
        <v>58.26</v>
      </c>
      <c r="D2" s="1">
        <v>63.47</v>
      </c>
      <c r="E2" s="1">
        <v>67.85</v>
      </c>
      <c r="F2" s="1">
        <v>75.32</v>
      </c>
      <c r="G2" s="1">
        <v>76.1</v>
      </c>
      <c r="H2" s="1">
        <v>74.21</v>
      </c>
      <c r="I2" s="1">
        <v>89.27</v>
      </c>
      <c r="J2" s="1">
        <v>90.85</v>
      </c>
      <c r="K2" s="1">
        <v>103.97</v>
      </c>
    </row>
    <row r="3" spans="1:11" ht="12.75">
      <c r="A3" s="1" t="s">
        <v>1</v>
      </c>
      <c r="B3" s="1">
        <v>31.07</v>
      </c>
      <c r="C3" s="1">
        <v>36.89</v>
      </c>
      <c r="D3" s="1">
        <v>39.88</v>
      </c>
      <c r="E3" s="1">
        <v>42.55</v>
      </c>
      <c r="F3" s="1">
        <v>45.06</v>
      </c>
      <c r="G3" s="1">
        <v>46.19</v>
      </c>
      <c r="H3" s="1">
        <v>48.21</v>
      </c>
      <c r="I3" s="1">
        <v>56.65</v>
      </c>
      <c r="J3" s="1">
        <v>60.35</v>
      </c>
      <c r="K3" s="1">
        <v>71.24</v>
      </c>
    </row>
    <row r="4" spans="1:11" ht="12.75">
      <c r="A4" s="1" t="s">
        <v>2</v>
      </c>
      <c r="B4" s="1">
        <v>108.11</v>
      </c>
      <c r="C4" s="1">
        <v>117.96</v>
      </c>
      <c r="D4" s="1">
        <v>126.15</v>
      </c>
      <c r="E4" s="1">
        <v>143.93</v>
      </c>
      <c r="F4" s="1">
        <v>147.04</v>
      </c>
      <c r="G4" s="1">
        <v>146.53</v>
      </c>
      <c r="H4" s="1">
        <v>136.51</v>
      </c>
      <c r="I4" s="1">
        <f>233.76-67.52</f>
        <v>166.24</v>
      </c>
      <c r="J4" s="1">
        <f>228.36-67.52</f>
        <v>160.84000000000003</v>
      </c>
      <c r="K4" s="6">
        <f>255.02-67.52</f>
        <v>187.5</v>
      </c>
    </row>
    <row r="5" spans="1:11" ht="12.75">
      <c r="A5" s="1" t="s">
        <v>3</v>
      </c>
      <c r="B5" s="1">
        <v>68.4</v>
      </c>
      <c r="C5" s="1">
        <v>68.16</v>
      </c>
      <c r="D5" s="1">
        <v>70.27</v>
      </c>
      <c r="E5" s="1">
        <v>68.55</v>
      </c>
      <c r="F5" s="1">
        <v>67.54</v>
      </c>
      <c r="G5" s="1">
        <v>70.26</v>
      </c>
      <c r="H5" s="1">
        <v>66.66</v>
      </c>
      <c r="I5" s="1">
        <v>67.52</v>
      </c>
      <c r="J5" s="1">
        <v>67.52</v>
      </c>
      <c r="K5" s="1">
        <v>67.52</v>
      </c>
    </row>
    <row r="6" spans="1:11" ht="12.75">
      <c r="A6" s="1" t="s">
        <v>4</v>
      </c>
      <c r="B6" s="1"/>
      <c r="C6" s="1"/>
      <c r="D6" s="1"/>
      <c r="E6" s="1"/>
      <c r="F6" s="1">
        <v>5.1</v>
      </c>
      <c r="G6" s="1">
        <v>0.25</v>
      </c>
      <c r="H6" s="1">
        <v>5.01</v>
      </c>
      <c r="I6" s="1">
        <v>5.79</v>
      </c>
      <c r="J6" s="1">
        <v>5.98</v>
      </c>
      <c r="K6" s="1">
        <v>6.74</v>
      </c>
    </row>
    <row r="7" spans="1:11" ht="12.75">
      <c r="A7" s="1" t="s">
        <v>5</v>
      </c>
      <c r="B7" s="1"/>
      <c r="C7" s="1"/>
      <c r="D7" s="1"/>
      <c r="E7" s="1"/>
      <c r="F7" s="1"/>
      <c r="G7" s="1">
        <v>9.2</v>
      </c>
      <c r="H7" s="1">
        <v>59.94</v>
      </c>
      <c r="I7" s="1">
        <v>52.96</v>
      </c>
      <c r="J7" s="1">
        <v>57</v>
      </c>
      <c r="K7" s="1">
        <v>54</v>
      </c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1" ht="12.75">
      <c r="A9" s="5" t="s">
        <v>6</v>
      </c>
      <c r="B9" s="5">
        <f aca="true" t="shared" si="0" ref="B9:K9">SUM(B2:B7)</f>
        <v>257.63</v>
      </c>
      <c r="C9" s="5">
        <f t="shared" si="0"/>
        <v>281.27</v>
      </c>
      <c r="D9" s="5">
        <f t="shared" si="0"/>
        <v>299.77</v>
      </c>
      <c r="E9" s="5">
        <f t="shared" si="0"/>
        <v>322.88</v>
      </c>
      <c r="F9" s="5">
        <f t="shared" si="0"/>
        <v>340.06</v>
      </c>
      <c r="G9" s="5">
        <f t="shared" si="0"/>
        <v>348.53</v>
      </c>
      <c r="H9" s="5">
        <f t="shared" si="0"/>
        <v>390.5399999999999</v>
      </c>
      <c r="I9" s="5">
        <f t="shared" si="0"/>
        <v>438.42999999999995</v>
      </c>
      <c r="J9" s="5">
        <f t="shared" si="0"/>
        <v>442.54</v>
      </c>
      <c r="K9" s="5">
        <f t="shared" si="0"/>
        <v>490.96999999999997</v>
      </c>
    </row>
    <row r="10" spans="6:9" ht="12.75">
      <c r="F10" s="2"/>
      <c r="G10" s="2"/>
      <c r="H10" s="2"/>
      <c r="I10" s="2"/>
    </row>
    <row r="11" spans="1:6" ht="12.75">
      <c r="A11" t="s">
        <v>7</v>
      </c>
      <c r="F11" s="2"/>
    </row>
    <row r="13" spans="2:9" ht="12.75">
      <c r="B13" s="3">
        <v>0.7</v>
      </c>
      <c r="C13" s="3">
        <v>1</v>
      </c>
      <c r="D13" s="3">
        <v>1.02</v>
      </c>
      <c r="E13" s="3">
        <v>1.08</v>
      </c>
      <c r="F13" s="3">
        <v>1.66</v>
      </c>
      <c r="G13" s="3">
        <v>1.19</v>
      </c>
      <c r="H13" s="3">
        <v>1.17</v>
      </c>
      <c r="I13" s="3">
        <v>1.45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BFA</dc:creator>
  <cp:keywords/>
  <dc:description/>
  <cp:lastModifiedBy>nsfuser</cp:lastModifiedBy>
  <dcterms:created xsi:type="dcterms:W3CDTF">2002-03-21T13:14:39Z</dcterms:created>
  <dcterms:modified xsi:type="dcterms:W3CDTF">2008-01-30T21:44:05Z</dcterms:modified>
  <cp:category/>
  <cp:version/>
  <cp:contentType/>
  <cp:contentStatus/>
</cp:coreProperties>
</file>