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Muti-User Res Facility Funding" sheetId="1" r:id="rId1"/>
  </sheets>
  <calcPr calcId="125725" concurrentCalc="0"/>
</workbook>
</file>

<file path=xl/calcChain.xml><?xml version="1.0" encoding="utf-8"?>
<calcChain xmlns="http://schemas.openxmlformats.org/spreadsheetml/2006/main">
  <c r="E8" i="1"/>
  <c r="D8"/>
  <c r="F8"/>
  <c r="G8"/>
  <c r="C8"/>
  <c r="B8"/>
  <c r="F7"/>
  <c r="G7"/>
  <c r="F6"/>
  <c r="G6"/>
</calcChain>
</file>

<file path=xl/sharedStrings.xml><?xml version="1.0" encoding="utf-8"?>
<sst xmlns="http://schemas.openxmlformats.org/spreadsheetml/2006/main" count="19" uniqueCount="17">
  <si>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</si>
  <si>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</si>
  <si>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</si>
  <si>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</si>
  <si>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</si>
  <si>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</si>
  <si>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</si>
  <si>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</si>
  <si>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</si>
  <si>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</si>
  <si>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</si>
  <si>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</si>
  <si>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</si>
  <si>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Facilities</t>
  </si>
  <si>
    <t>Federally Funded R&amp;D Centers</t>
  </si>
  <si>
    <t>Total, Major Multi-User Research Facilities</t>
  </si>
  <si>
    <t>NSF Funding for Major Multi-User Research Facilities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</si>
</sst>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;\-0.0%;&quot;-&quot;?"/>
    <numFmt numFmtId="166" formatCode="#,##0.00;\-#,##0.00;&quot;-&quot;?"/>
  </numFmts>
  <fonts count="4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>
      <selection activeCell="F17" sqref="F17"/>
    </sheetView>
  </sheetViews>
  <sheetFormatPr defaultRowHeight="12.75"/>
  <cols>
    <col min="1" max="1" width="36" style="19" bestFit="1" customWidth="1"/>
    <col min="2" max="2" width="9.7109375" style="1" customWidth="1"/>
    <col min="3" max="3" width="7.42578125" style="1" bestFit="1" customWidth="1"/>
    <col min="4" max="5" width="8.85546875" style="1" bestFit="1" customWidth="1"/>
    <col min="6" max="6" width="7.28515625" style="1" bestFit="1" customWidth="1"/>
    <col min="7" max="7" width="6.7109375" style="1" bestFit="1" customWidth="1"/>
    <col min="8" max="16384" width="9.140625" style="1"/>
  </cols>
  <sheetData>
    <row r="1" spans="1:7" ht="14.25">
      <c r="A1" s="20" t="s">
        <v>16</v>
      </c>
      <c r="B1" s="20"/>
      <c r="C1" s="20"/>
      <c r="D1" s="20"/>
      <c r="E1" s="20"/>
      <c r="F1" s="20"/>
      <c r="G1" s="20"/>
    </row>
    <row r="2" spans="1:7" ht="13.5" thickBot="1">
      <c r="A2" s="21" t="s">
        <v>0</v>
      </c>
      <c r="B2" s="21"/>
      <c r="C2" s="21"/>
      <c r="D2" s="21"/>
      <c r="E2" s="21"/>
      <c r="F2" s="21"/>
      <c r="G2" s="21"/>
    </row>
    <row r="3" spans="1:7">
      <c r="A3" s="2"/>
      <c r="B3" s="3" t="s">
        <v>1</v>
      </c>
      <c r="C3" s="4" t="s">
        <v>1</v>
      </c>
      <c r="D3" s="4"/>
      <c r="E3" s="4"/>
      <c r="F3" s="22" t="s">
        <v>2</v>
      </c>
      <c r="G3" s="22"/>
    </row>
    <row r="4" spans="1:7">
      <c r="A4" s="5"/>
      <c r="B4" s="6" t="s">
        <v>3</v>
      </c>
      <c r="C4" s="7" t="s">
        <v>4</v>
      </c>
      <c r="D4" s="7" t="s">
        <v>5</v>
      </c>
      <c r="E4" s="7" t="s">
        <v>6</v>
      </c>
      <c r="F4" s="23" t="s">
        <v>7</v>
      </c>
      <c r="G4" s="23"/>
    </row>
    <row r="5" spans="1:7">
      <c r="A5" s="8"/>
      <c r="B5" s="9" t="s">
        <v>8</v>
      </c>
      <c r="C5" s="10" t="s">
        <v>8</v>
      </c>
      <c r="D5" s="10" t="s">
        <v>9</v>
      </c>
      <c r="E5" s="10" t="s">
        <v>10</v>
      </c>
      <c r="F5" s="9" t="s">
        <v>11</v>
      </c>
      <c r="G5" s="9" t="s">
        <v>12</v>
      </c>
    </row>
    <row r="6" spans="1:7">
      <c r="A6" s="5" t="s">
        <v>13</v>
      </c>
      <c r="B6" s="11">
        <v>930.27</v>
      </c>
      <c r="C6" s="11">
        <v>378.55</v>
      </c>
      <c r="D6" s="11">
        <v>880.46</v>
      </c>
      <c r="E6" s="11">
        <v>991.9</v>
      </c>
      <c r="F6" s="11">
        <f>E6-D6</f>
        <v>111.43999999999994</v>
      </c>
      <c r="G6" s="12">
        <f>F6/D6</f>
        <v>0.12657020193989499</v>
      </c>
    </row>
    <row r="7" spans="1:7">
      <c r="A7" s="5" t="s">
        <v>14</v>
      </c>
      <c r="B7" s="13">
        <v>198.06</v>
      </c>
      <c r="C7" s="13">
        <v>24.2</v>
      </c>
      <c r="D7" s="13">
        <v>195.59</v>
      </c>
      <c r="E7" s="13">
        <v>209.2</v>
      </c>
      <c r="F7" s="13">
        <f>E7-D7</f>
        <v>13.609999999999985</v>
      </c>
      <c r="G7" s="14">
        <f>F7/D7</f>
        <v>6.9584334577432308E-2</v>
      </c>
    </row>
    <row r="8" spans="1:7" s="18" customFormat="1" ht="17.25" customHeight="1" thickBot="1">
      <c r="A8" s="15" t="s">
        <v>15</v>
      </c>
      <c r="B8" s="16">
        <f>SUM(B6:B7)</f>
        <v>1128.33</v>
      </c>
      <c r="C8" s="16">
        <f>SUM(C6:C7)</f>
        <v>402.75</v>
      </c>
      <c r="D8" s="16">
        <f>SUM(D6:D7)</f>
        <v>1076.05</v>
      </c>
      <c r="E8" s="16">
        <f>SUM(E6:E7)</f>
        <v>1201.0999999999999</v>
      </c>
      <c r="F8" s="16">
        <f>E8-D8</f>
        <v>125.04999999999995</v>
      </c>
      <c r="G8" s="17">
        <f>F8/D8</f>
        <v>0.116212071929743</v>
      </c>
    </row>
    <row r="9" spans="1:7" ht="5.25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Muti-User Res Facility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2010-01-27T19:32:25Z</dcterms:modified>
</cp:coreProperties>
</file>