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2300" windowHeight="12150"/>
  </bookViews>
  <sheets>
    <sheet name="AdvLIGO MREFC FY 2011 oblig" sheetId="1" r:id="rId1"/>
  </sheets>
  <calcPr calcId="125725"/>
</workbook>
</file>

<file path=xl/calcChain.xml><?xml version="1.0" encoding="utf-8"?>
<calcChain xmlns="http://schemas.openxmlformats.org/spreadsheetml/2006/main">
  <c r="J12" i="1"/>
  <c r="J13" s="1"/>
  <c r="I12"/>
  <c r="I13" s="1"/>
  <c r="H12"/>
  <c r="H13" s="1"/>
  <c r="G12"/>
  <c r="G13" s="1"/>
  <c r="F12"/>
  <c r="F13" s="1"/>
  <c r="E12"/>
  <c r="E13" s="1"/>
  <c r="D12"/>
  <c r="D13" s="1"/>
  <c r="C12"/>
  <c r="C13" s="1"/>
  <c r="B12"/>
  <c r="J8"/>
  <c r="I8"/>
  <c r="H8"/>
  <c r="G8"/>
  <c r="F8"/>
  <c r="E8"/>
  <c r="D8"/>
  <c r="C8"/>
  <c r="B6"/>
  <c r="B8" s="1"/>
  <c r="B13" l="1"/>
</calcChain>
</file>

<file path=xl/sharedStrings.xml><?xml version="1.0" encoding="utf-8"?>
<sst xmlns="http://schemas.openxmlformats.org/spreadsheetml/2006/main" count="25" uniqueCount="25">
  <si>
    <t>Total Obligations for AdvLIGO</t>
  </si>
  <si>
    <t>(Dollars in Millions)</t>
  </si>
  <si>
    <t>Prior</t>
  </si>
  <si>
    <t>FY 2009</t>
  </si>
  <si>
    <t>FY 2010</t>
  </si>
  <si>
    <t>FY 2011</t>
  </si>
  <si>
    <t>ESTIMATES</t>
  </si>
  <si>
    <t>Years</t>
  </si>
  <si>
    <t>Actual</t>
  </si>
  <si>
    <t>Estimate</t>
  </si>
  <si>
    <t>Request</t>
  </si>
  <si>
    <t>FY 2012</t>
  </si>
  <si>
    <t>FY 2013</t>
  </si>
  <si>
    <t>FY 2014</t>
  </si>
  <si>
    <t>FY 2015</t>
  </si>
  <si>
    <t>FY 2016</t>
  </si>
  <si>
    <t>R&amp;RA Obligations:</t>
  </si>
  <si>
    <t>Concept &amp; Development</t>
  </si>
  <si>
    <t>Management &amp; Operations</t>
  </si>
  <si>
    <t>Subtotal, R&amp;RA Obligations</t>
  </si>
  <si>
    <t>MREFC Obligations:</t>
  </si>
  <si>
    <t>Implementation</t>
  </si>
  <si>
    <t>Subtotal, MREFC Obligations</t>
  </si>
  <si>
    <t>Total: AdvLIGO Obligations</t>
  </si>
  <si>
    <t>Totals may not add due to rounding.</t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</si>
</sst>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?"/>
    <numFmt numFmtId="165" formatCode="&quot;$&quot;#,##0.00"/>
    <numFmt numFmtId="166" formatCode="#,##0.00;\-#,##0.00;&quot;-&quot;??"/>
    <numFmt numFmtId="167" formatCode="#,##0.00;\-&quot;$&quot;#,##0.00;&quot;-&quot;??"/>
  </numFmts>
  <fonts count="7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0" xfId="0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166" fontId="2" fillId="0" borderId="7" xfId="0" applyNumberFormat="1" applyFont="1" applyBorder="1"/>
    <xf numFmtId="166" fontId="2" fillId="0" borderId="4" xfId="0" applyNumberFormat="1" applyFont="1" applyBorder="1"/>
    <xf numFmtId="166" fontId="2" fillId="0" borderId="4" xfId="0" applyNumberFormat="1" applyFont="1" applyFill="1" applyBorder="1"/>
    <xf numFmtId="166" fontId="2" fillId="0" borderId="5" xfId="0" applyNumberFormat="1" applyFont="1" applyFill="1" applyBorder="1"/>
    <xf numFmtId="167" fontId="2" fillId="0" borderId="0" xfId="0" applyNumberFormat="1" applyFont="1" applyBorder="1"/>
    <xf numFmtId="167" fontId="2" fillId="0" borderId="0" xfId="0" applyNumberFormat="1" applyFont="1" applyFill="1" applyBorder="1"/>
    <xf numFmtId="167" fontId="2" fillId="0" borderId="7" xfId="0" applyNumberFormat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8" xfId="0" applyFont="1" applyBorder="1"/>
    <xf numFmtId="167" fontId="2" fillId="0" borderId="7" xfId="0" applyNumberFormat="1" applyFont="1" applyBorder="1"/>
    <xf numFmtId="167" fontId="2" fillId="0" borderId="9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97" workbookViewId="0">
      <selection activeCell="B12" activeCellId="1" sqref="B8:J8 B12:J12"/>
    </sheetView>
  </sheetViews>
  <sheetFormatPr defaultRowHeight="12.75"/>
  <cols>
    <col min="1" max="1" width="24.85546875" customWidth="1"/>
    <col min="2" max="2" width="7.7109375" bestFit="1" customWidth="1"/>
    <col min="3" max="4" width="7.28515625" bestFit="1" customWidth="1"/>
    <col min="5" max="5" width="7.42578125" bestFit="1" customWidth="1"/>
    <col min="6" max="10" width="7.140625" bestFit="1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/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7"/>
      <c r="H3" s="7"/>
      <c r="I3" s="7"/>
      <c r="J3" s="7"/>
    </row>
    <row r="4" spans="1:10">
      <c r="A4" s="8"/>
      <c r="B4" s="9" t="s">
        <v>7</v>
      </c>
      <c r="C4" s="9" t="s">
        <v>8</v>
      </c>
      <c r="D4" s="10" t="s">
        <v>9</v>
      </c>
      <c r="E4" s="11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>
      <c r="A5" s="12" t="s">
        <v>16</v>
      </c>
      <c r="B5" s="13"/>
      <c r="C5" s="13"/>
      <c r="D5" s="14"/>
      <c r="E5" s="14"/>
      <c r="F5" s="13"/>
      <c r="G5" s="13"/>
      <c r="H5" s="13"/>
      <c r="I5" s="13"/>
      <c r="J5" s="13"/>
    </row>
    <row r="6" spans="1:10">
      <c r="A6" s="15" t="s">
        <v>17</v>
      </c>
      <c r="B6" s="16">
        <f>34.5+6.24</f>
        <v>40.74</v>
      </c>
      <c r="C6" s="17">
        <v>0</v>
      </c>
      <c r="D6" s="18">
        <v>0</v>
      </c>
      <c r="E6" s="18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</row>
    <row r="7" spans="1:10">
      <c r="A7" s="8" t="s">
        <v>18</v>
      </c>
      <c r="B7" s="19">
        <v>29.5</v>
      </c>
      <c r="C7" s="20">
        <v>30.3</v>
      </c>
      <c r="D7" s="21">
        <v>28.5</v>
      </c>
      <c r="E7" s="21">
        <v>30.3</v>
      </c>
      <c r="F7" s="20">
        <v>30.4</v>
      </c>
      <c r="G7" s="20">
        <v>30.5</v>
      </c>
      <c r="H7" s="20">
        <v>36</v>
      </c>
      <c r="I7" s="20">
        <v>39</v>
      </c>
      <c r="J7" s="20">
        <v>39</v>
      </c>
    </row>
    <row r="8" spans="1:10">
      <c r="A8" s="15" t="s">
        <v>19</v>
      </c>
      <c r="B8" s="22">
        <f t="shared" ref="B8:J8" si="0">SUM(B6:B7)</f>
        <v>70.240000000000009</v>
      </c>
      <c r="C8" s="23">
        <f t="shared" si="0"/>
        <v>30.3</v>
      </c>
      <c r="D8" s="24">
        <f t="shared" si="0"/>
        <v>28.5</v>
      </c>
      <c r="E8" s="24">
        <f t="shared" si="0"/>
        <v>30.3</v>
      </c>
      <c r="F8" s="23">
        <f t="shared" si="0"/>
        <v>30.4</v>
      </c>
      <c r="G8" s="23">
        <f t="shared" si="0"/>
        <v>30.5</v>
      </c>
      <c r="H8" s="23">
        <f t="shared" si="0"/>
        <v>36</v>
      </c>
      <c r="I8" s="23">
        <f t="shared" si="0"/>
        <v>39</v>
      </c>
      <c r="J8" s="23">
        <f t="shared" si="0"/>
        <v>39</v>
      </c>
    </row>
    <row r="9" spans="1:10">
      <c r="A9" s="15"/>
      <c r="B9" s="15"/>
      <c r="C9" s="25"/>
      <c r="D9" s="26"/>
      <c r="E9" s="26"/>
      <c r="F9" s="25"/>
      <c r="G9" s="25"/>
      <c r="H9" s="25"/>
      <c r="I9" s="25"/>
      <c r="J9" s="25"/>
    </row>
    <row r="10" spans="1:10">
      <c r="A10" s="12" t="s">
        <v>20</v>
      </c>
      <c r="B10" s="15"/>
      <c r="C10" s="25"/>
      <c r="D10" s="26"/>
      <c r="E10" s="26"/>
      <c r="F10" s="25"/>
      <c r="G10" s="25"/>
      <c r="H10" s="25"/>
      <c r="I10" s="25"/>
      <c r="J10" s="25"/>
    </row>
    <row r="11" spans="1:10">
      <c r="A11" s="8" t="s">
        <v>21</v>
      </c>
      <c r="B11" s="19">
        <v>32.75</v>
      </c>
      <c r="C11" s="20">
        <v>51.43</v>
      </c>
      <c r="D11" s="21">
        <v>46.3</v>
      </c>
      <c r="E11" s="21">
        <v>23.58</v>
      </c>
      <c r="F11" s="20">
        <v>20.96</v>
      </c>
      <c r="G11" s="20">
        <v>15.17</v>
      </c>
      <c r="H11" s="20">
        <v>14.92</v>
      </c>
      <c r="I11" s="20">
        <v>0</v>
      </c>
      <c r="J11" s="20">
        <v>0</v>
      </c>
    </row>
    <row r="12" spans="1:10" ht="13.5" thickBot="1">
      <c r="A12" s="27" t="s">
        <v>22</v>
      </c>
      <c r="B12" s="22">
        <f t="shared" ref="B12:J12" si="1">SUM(B11)</f>
        <v>32.75</v>
      </c>
      <c r="C12" s="22">
        <f t="shared" si="1"/>
        <v>51.43</v>
      </c>
      <c r="D12" s="28">
        <f t="shared" si="1"/>
        <v>46.3</v>
      </c>
      <c r="E12" s="29">
        <f t="shared" si="1"/>
        <v>23.58</v>
      </c>
      <c r="F12" s="22">
        <f t="shared" si="1"/>
        <v>20.96</v>
      </c>
      <c r="G12" s="22">
        <f t="shared" si="1"/>
        <v>15.17</v>
      </c>
      <c r="H12" s="22">
        <f t="shared" si="1"/>
        <v>14.92</v>
      </c>
      <c r="I12" s="22">
        <f t="shared" si="1"/>
        <v>0</v>
      </c>
      <c r="J12" s="22">
        <f t="shared" si="1"/>
        <v>0</v>
      </c>
    </row>
    <row r="13" spans="1:10" s="34" customFormat="1" ht="14.25" thickTop="1" thickBot="1">
      <c r="A13" s="30" t="s">
        <v>23</v>
      </c>
      <c r="B13" s="31">
        <f t="shared" ref="B13:J13" si="2">B12+B8</f>
        <v>102.99000000000001</v>
      </c>
      <c r="C13" s="31">
        <f t="shared" si="2"/>
        <v>81.73</v>
      </c>
      <c r="D13" s="32">
        <f t="shared" si="2"/>
        <v>74.8</v>
      </c>
      <c r="E13" s="33">
        <f t="shared" si="2"/>
        <v>53.879999999999995</v>
      </c>
      <c r="F13" s="31">
        <f t="shared" si="2"/>
        <v>51.36</v>
      </c>
      <c r="G13" s="31">
        <f t="shared" si="2"/>
        <v>45.67</v>
      </c>
      <c r="H13" s="31">
        <f t="shared" si="2"/>
        <v>50.92</v>
      </c>
      <c r="I13" s="31">
        <f t="shared" si="2"/>
        <v>39</v>
      </c>
      <c r="J13" s="31">
        <f t="shared" si="2"/>
        <v>39</v>
      </c>
    </row>
    <row r="14" spans="1:10">
      <c r="A14" s="35" t="s">
        <v>24</v>
      </c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3">
    <mergeCell ref="A1:J1"/>
    <mergeCell ref="A2:J2"/>
    <mergeCell ref="F3:J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AdvLIGO MREFC FY 2011 oblig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wlmiller</cp:lastModifiedBy>
  <dcterms:created xsi:type="dcterms:W3CDTF">2010-01-27T17:27:48Z</dcterms:created>
  <dcterms:modified xsi:type="dcterms:W3CDTF">2010-01-27T17:28:39Z</dcterms:modified>
</cp:coreProperties>
</file>