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35" windowHeight="8190"/>
  </bookViews>
  <sheets>
    <sheet name="Human Cap Funding" sheetId="1" r:id="rId1"/>
  </sheets>
  <calcPr calcId="125725"/>
</workbook>
</file>

<file path=xl/calcChain.xml><?xml version="1.0" encoding="utf-8"?>
<calcChain xmlns="http://schemas.openxmlformats.org/spreadsheetml/2006/main">
  <c r="D10" i="1"/>
  <c r="E10" s="1"/>
  <c r="C10"/>
  <c r="B10"/>
  <c r="F9"/>
  <c r="E9"/>
  <c r="F8"/>
  <c r="E8"/>
  <c r="F7"/>
  <c r="E7"/>
  <c r="F6"/>
  <c r="E6"/>
  <c r="F10" l="1"/>
</calcChain>
</file>

<file path=xl/sharedStrings.xml><?xml version="1.0" encoding="utf-8"?>
<sst xmlns="http://schemas.openxmlformats.org/spreadsheetml/2006/main" count="15" uniqueCount="15">
  <si>
    <t>Human Capital Funding</t>
  </si>
  <si>
    <t>(Dollars in Millions)</t>
  </si>
  <si>
    <t>FY 2010
Estimate</t>
  </si>
  <si>
    <t>Change over</t>
  </si>
  <si>
    <t>FY 2009
Actual</t>
  </si>
  <si>
    <t>FY 2011
Request</t>
  </si>
  <si>
    <t>FY 2010 Estimate</t>
  </si>
  <si>
    <t>Amount</t>
  </si>
  <si>
    <t>Percent</t>
  </si>
  <si>
    <t>Personnel Compensation &amp; Benefits</t>
  </si>
  <si>
    <t>Management of Human Capital</t>
  </si>
  <si>
    <t>Operating Expenses</t>
  </si>
  <si>
    <t>Travel</t>
  </si>
  <si>
    <t>Total, Human Capital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</si>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</sst>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Border="1"/>
    <xf numFmtId="164" fontId="4" fillId="0" borderId="0" xfId="0" applyNumberFormat="1" applyFont="1" applyFill="1" applyBorder="1"/>
    <xf numFmtId="165" fontId="4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/>
    <xf numFmtId="0" fontId="4" fillId="0" borderId="3" xfId="0" applyFont="1" applyBorder="1"/>
    <xf numFmtId="166" fontId="4" fillId="0" borderId="3" xfId="0" applyNumberFormat="1" applyFont="1" applyFill="1" applyBorder="1"/>
    <xf numFmtId="165" fontId="4" fillId="0" borderId="3" xfId="1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left"/>
    </xf>
    <xf numFmtId="164" fontId="5" fillId="0" borderId="4" xfId="0" applyNumberFormat="1" applyFont="1" applyFill="1" applyBorder="1"/>
    <xf numFmtId="165" fontId="5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>
      <selection activeCell="A15" sqref="A15"/>
    </sheetView>
  </sheetViews>
  <sheetFormatPr defaultRowHeight="14.25"/>
  <cols>
    <col min="1" max="1" width="29.140625" style="2" bestFit="1" customWidth="1"/>
    <col min="2" max="16384" width="9.140625" style="2"/>
  </cols>
  <sheetData>
    <row r="1" spans="1:6">
      <c r="A1" s="1" t="s">
        <v>0</v>
      </c>
      <c r="B1" s="1"/>
      <c r="C1" s="1"/>
      <c r="D1" s="1"/>
      <c r="E1" s="1"/>
      <c r="F1" s="1"/>
    </row>
    <row r="2" spans="1:6" ht="15" thickBot="1">
      <c r="A2" s="3" t="s">
        <v>1</v>
      </c>
      <c r="B2" s="3"/>
      <c r="C2" s="3"/>
      <c r="D2" s="3"/>
      <c r="E2" s="3"/>
      <c r="F2" s="3"/>
    </row>
    <row r="3" spans="1:6">
      <c r="A3" s="4"/>
      <c r="B3" s="5"/>
      <c r="C3" s="6" t="s">
        <v>2</v>
      </c>
      <c r="D3" s="5"/>
      <c r="E3" s="7" t="s">
        <v>3</v>
      </c>
      <c r="F3" s="7"/>
    </row>
    <row r="4" spans="1:6">
      <c r="A4" s="4"/>
      <c r="B4" s="8" t="s">
        <v>4</v>
      </c>
      <c r="C4" s="9"/>
      <c r="D4" s="8" t="s">
        <v>5</v>
      </c>
      <c r="E4" s="7" t="s">
        <v>6</v>
      </c>
      <c r="F4" s="7"/>
    </row>
    <row r="5" spans="1:6">
      <c r="A5" s="10"/>
      <c r="B5" s="11"/>
      <c r="C5" s="11"/>
      <c r="D5" s="11"/>
      <c r="E5" s="12" t="s">
        <v>7</v>
      </c>
      <c r="F5" s="12" t="s">
        <v>8</v>
      </c>
    </row>
    <row r="6" spans="1:6">
      <c r="A6" s="13" t="s">
        <v>9</v>
      </c>
      <c r="B6" s="14">
        <v>186.61</v>
      </c>
      <c r="C6" s="14">
        <v>203.66</v>
      </c>
      <c r="D6" s="14">
        <v>217.89</v>
      </c>
      <c r="E6" s="14">
        <f>D6-C6</f>
        <v>14.22999999999999</v>
      </c>
      <c r="F6" s="15">
        <f>IF(C6=0,"N/A  ",E6/C6)</f>
        <v>6.9871354217813958E-2</v>
      </c>
    </row>
    <row r="7" spans="1:6">
      <c r="A7" s="13" t="s">
        <v>10</v>
      </c>
      <c r="B7" s="16">
        <v>12.9</v>
      </c>
      <c r="C7" s="16">
        <v>8.92</v>
      </c>
      <c r="D7" s="16">
        <v>12.46</v>
      </c>
      <c r="E7" s="16">
        <f>D7-C7</f>
        <v>3.5400000000000009</v>
      </c>
      <c r="F7" s="15">
        <f>IF(C7=0,"N/A  ",E7/C7)</f>
        <v>0.39686098654708529</v>
      </c>
    </row>
    <row r="8" spans="1:6">
      <c r="A8" s="13" t="s">
        <v>11</v>
      </c>
      <c r="B8" s="16">
        <v>14.07</v>
      </c>
      <c r="C8" s="16">
        <v>14.11</v>
      </c>
      <c r="D8" s="16">
        <v>16.5</v>
      </c>
      <c r="E8" s="16">
        <f>D8-C8</f>
        <v>2.3900000000000006</v>
      </c>
      <c r="F8" s="15">
        <f>IF(C8=0,"N/A  ",E8/C8)</f>
        <v>0.16938341601700926</v>
      </c>
    </row>
    <row r="9" spans="1:6">
      <c r="A9" s="17" t="s">
        <v>12</v>
      </c>
      <c r="B9" s="18">
        <v>6.22</v>
      </c>
      <c r="C9" s="18">
        <v>9</v>
      </c>
      <c r="D9" s="18">
        <v>9.5</v>
      </c>
      <c r="E9" s="18">
        <f>D9-C9</f>
        <v>0.5</v>
      </c>
      <c r="F9" s="19">
        <f>IF(C9=0,"N/A  ",E9/C9)</f>
        <v>5.5555555555555552E-2</v>
      </c>
    </row>
    <row r="10" spans="1:6" ht="15" thickBot="1">
      <c r="A10" s="20" t="s">
        <v>13</v>
      </c>
      <c r="B10" s="21">
        <f>SUM(B6:B9)</f>
        <v>219.8</v>
      </c>
      <c r="C10" s="21">
        <f>SUM(C6:C9)</f>
        <v>235.69</v>
      </c>
      <c r="D10" s="21">
        <f>SUM(D6:D9)</f>
        <v>256.35000000000002</v>
      </c>
      <c r="E10" s="21">
        <f>D10-C10</f>
        <v>20.660000000000025</v>
      </c>
      <c r="F10" s="22">
        <f>IF(C10=0,"N/A  ",E10/C10)</f>
        <v>8.7657516228944909E-2</v>
      </c>
    </row>
    <row r="11" spans="1:6">
      <c r="A11" s="23" t="s">
        <v>14</v>
      </c>
      <c r="B11" s="23"/>
      <c r="C11" s="23"/>
      <c r="D11" s="23"/>
      <c r="E11" s="23"/>
      <c r="F11" s="23"/>
    </row>
    <row r="12" spans="1:6" ht="15">
      <c r="A12" s="24"/>
      <c r="B12" s="24"/>
      <c r="C12" s="24"/>
      <c r="D12" s="24"/>
      <c r="E12" s="24"/>
      <c r="F12" s="24"/>
    </row>
  </sheetData>
  <mergeCells count="7">
    <mergeCell ref="A1:F1"/>
    <mergeCell ref="A2:F2"/>
    <mergeCell ref="C3:C5"/>
    <mergeCell ref="E3:F3"/>
    <mergeCell ref="B4:B5"/>
    <mergeCell ref="D4:D5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Human Cap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2010-01-27T15:56:48Z</dcterms:created>
  <dcterms:modified xsi:type="dcterms:W3CDTF">2010-01-27T15:57:35Z</dcterms:modified>
</cp:coreProperties>
</file>