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AOAM Staff Workforce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D8"/>
  <c r="D10" s="1"/>
  <c r="C8"/>
  <c r="C10" s="1"/>
  <c r="B8"/>
  <c r="B10" s="1"/>
  <c r="E7"/>
  <c r="F7" s="1"/>
  <c r="E6"/>
  <c r="F6" s="1"/>
  <c r="F10" l="1"/>
  <c r="E10"/>
  <c r="E8"/>
  <c r="F8" s="1"/>
</calcChain>
</file>

<file path=xl/sharedStrings.xml><?xml version="1.0" encoding="utf-8"?>
<sst xmlns="http://schemas.openxmlformats.org/spreadsheetml/2006/main" count="14" uniqueCount="14">
  <si>
    <t>AOAM NSF Workforce</t>
  </si>
  <si>
    <t>(Full-Time Equivalent (FTE) and Other Staff)</t>
  </si>
  <si>
    <t>FY 2009
Actual</t>
  </si>
  <si>
    <t>FY 2010
Estimate</t>
  </si>
  <si>
    <t>FY 2011
Request</t>
  </si>
  <si>
    <t>Change over</t>
  </si>
  <si>
    <t>FY 2010 Estimate</t>
  </si>
  <si>
    <t>Amount</t>
  </si>
  <si>
    <t>Percent</t>
  </si>
  <si>
    <t>NSF AOAM -- Regular</t>
  </si>
  <si>
    <t>NSF AOAM -- Student</t>
  </si>
  <si>
    <t xml:space="preserve">  Subtotal, FTE Allocation</t>
  </si>
  <si>
    <t>Detailees to NSF</t>
  </si>
  <si>
    <t>Total, Workforce</t>
  </si>
</sst>
</file>

<file path=xl/styles.xml><?xml version="1.0" encoding="utf-8"?>
<styleSheet xmlns="http://schemas.openxmlformats.org/spreadsheetml/2006/main">
  <numFmts count="2">
    <numFmt numFmtId="164" formatCode="#,##0;\-#,##0;&quot;-&quot;??"/>
    <numFmt numFmtId="165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>
      <selection activeCell="A22" sqref="A22"/>
    </sheetView>
  </sheetViews>
  <sheetFormatPr defaultRowHeight="15"/>
  <cols>
    <col min="1" max="1" width="21" bestFit="1" customWidth="1"/>
  </cols>
  <sheetData>
    <row r="1" spans="1:6">
      <c r="A1" s="1" t="s">
        <v>0</v>
      </c>
      <c r="B1" s="1"/>
      <c r="C1" s="1"/>
      <c r="D1" s="2"/>
      <c r="E1" s="2"/>
      <c r="F1" s="2"/>
    </row>
    <row r="2" spans="1:6" ht="15.75" thickBot="1">
      <c r="A2" s="3" t="s">
        <v>1</v>
      </c>
      <c r="B2" s="3"/>
      <c r="C2" s="3"/>
      <c r="D2" s="4"/>
      <c r="E2" s="4"/>
      <c r="F2" s="4"/>
    </row>
    <row r="3" spans="1:6">
      <c r="A3" s="5"/>
      <c r="B3" s="6" t="s">
        <v>2</v>
      </c>
      <c r="C3" s="6" t="s">
        <v>3</v>
      </c>
      <c r="D3" s="6" t="s">
        <v>4</v>
      </c>
      <c r="E3" s="7" t="s">
        <v>5</v>
      </c>
      <c r="F3" s="7"/>
    </row>
    <row r="4" spans="1:6">
      <c r="A4" s="8"/>
      <c r="B4" s="9"/>
      <c r="C4" s="9"/>
      <c r="D4" s="9"/>
      <c r="E4" s="10" t="s">
        <v>6</v>
      </c>
      <c r="F4" s="10"/>
    </row>
    <row r="5" spans="1:6">
      <c r="A5" s="11"/>
      <c r="B5" s="12"/>
      <c r="C5" s="12"/>
      <c r="D5" s="12"/>
      <c r="E5" s="13" t="s">
        <v>7</v>
      </c>
      <c r="F5" s="13" t="s">
        <v>8</v>
      </c>
    </row>
    <row r="6" spans="1:6">
      <c r="A6" s="14" t="s">
        <v>9</v>
      </c>
      <c r="B6" s="15">
        <v>1266</v>
      </c>
      <c r="C6" s="15">
        <v>1310</v>
      </c>
      <c r="D6" s="15">
        <v>1350</v>
      </c>
      <c r="E6" s="15">
        <f>D6-C6</f>
        <v>40</v>
      </c>
      <c r="F6" s="16">
        <f>IF(C6=0,"N/A  ",E6/C6)</f>
        <v>3.0534351145038167E-2</v>
      </c>
    </row>
    <row r="7" spans="1:6">
      <c r="A7" s="14" t="s">
        <v>10</v>
      </c>
      <c r="B7" s="15">
        <v>34</v>
      </c>
      <c r="C7" s="15">
        <v>40</v>
      </c>
      <c r="D7" s="15">
        <v>40</v>
      </c>
      <c r="E7" s="15">
        <f>D7-C7</f>
        <v>0</v>
      </c>
      <c r="F7" s="16">
        <f>IF(C7=0,"N/A  ",E7/C7)</f>
        <v>0</v>
      </c>
    </row>
    <row r="8" spans="1:6">
      <c r="A8" s="14" t="s">
        <v>11</v>
      </c>
      <c r="B8" s="15">
        <f>SUM(B6:B7)</f>
        <v>1300</v>
      </c>
      <c r="C8" s="15">
        <f>SUM(C6:C7)</f>
        <v>1350</v>
      </c>
      <c r="D8" s="15">
        <f>SUM(D6:D7)</f>
        <v>1390</v>
      </c>
      <c r="E8" s="15">
        <f>D8-C8</f>
        <v>40</v>
      </c>
      <c r="F8" s="16">
        <f>IF(C8=0,"N/A  ",E8/C8)</f>
        <v>2.9629629629629631E-2</v>
      </c>
    </row>
    <row r="9" spans="1:6">
      <c r="A9" s="17" t="s">
        <v>12</v>
      </c>
      <c r="B9" s="18">
        <v>3</v>
      </c>
      <c r="C9" s="18">
        <v>6</v>
      </c>
      <c r="D9" s="18">
        <v>6</v>
      </c>
      <c r="E9" s="18">
        <f>D9-C9</f>
        <v>0</v>
      </c>
      <c r="F9" s="19">
        <f>IF(C9=0,"N/A  ",E9/C9)</f>
        <v>0</v>
      </c>
    </row>
    <row r="10" spans="1:6" ht="15.75" thickBot="1">
      <c r="A10" s="20" t="s">
        <v>13</v>
      </c>
      <c r="B10" s="21">
        <f>SUM(B8:B9)</f>
        <v>1303</v>
      </c>
      <c r="C10" s="21">
        <f>SUM(C8:C9)</f>
        <v>1356</v>
      </c>
      <c r="D10" s="21">
        <f>SUM(D8:D9)</f>
        <v>1396</v>
      </c>
      <c r="E10" s="21">
        <f>D10-C10</f>
        <v>40</v>
      </c>
      <c r="F10" s="22">
        <f>IF(C10=0,"N/A  ",E10/C10)</f>
        <v>2.9498525073746312E-2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Staff Workforce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2010-01-27T15:57:39Z</dcterms:created>
  <dcterms:modified xsi:type="dcterms:W3CDTF">2010-01-27T15:58:45Z</dcterms:modified>
</cp:coreProperties>
</file>